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30" windowWidth="13140" windowHeight="11640" tabRatio="834"/>
  </bookViews>
  <sheets>
    <sheet name="Приложение 1" sheetId="1" r:id="rId1"/>
    <sheet name="Приложение 2" sheetId="5" r:id="rId2"/>
    <sheet name="Приложение 3" sheetId="6" r:id="rId3"/>
  </sheets>
  <definedNames>
    <definedName name="_xlnm._FilterDatabase" localSheetId="1" hidden="1">'Приложение 2'!$A$8:$Z$14</definedName>
    <definedName name="_xlnm.Print_Area" localSheetId="0">'Приложение 1'!$A$1:$X$18</definedName>
    <definedName name="_xlnm.Print_Area" localSheetId="1">'Приложение 2'!$A$1:$R$14</definedName>
    <definedName name="_xlnm.Print_Area" localSheetId="2">'Приложение 3'!$A$2:$N$12</definedName>
    <definedName name="Перечень2">#REF!</definedName>
    <definedName name="Перечень3">#REF!</definedName>
  </definedNames>
  <calcPr calcId="144525"/>
  <fileRecoveryPr repairLoad="1"/>
</workbook>
</file>

<file path=xl/calcChain.xml><?xml version="1.0" encoding="utf-8"?>
<calcChain xmlns="http://schemas.openxmlformats.org/spreadsheetml/2006/main">
  <c r="N10" i="6" l="1"/>
  <c r="N8" i="6" s="1"/>
  <c r="M10" i="6"/>
  <c r="M8" i="6" s="1"/>
  <c r="I10" i="6"/>
  <c r="I8" i="6" s="1"/>
  <c r="H10" i="6"/>
  <c r="H8" i="6" s="1"/>
  <c r="D10" i="6"/>
  <c r="D8" i="6" s="1"/>
  <c r="C10" i="6"/>
  <c r="C8" i="6" s="1"/>
</calcChain>
</file>

<file path=xl/sharedStrings.xml><?xml version="1.0" encoding="utf-8"?>
<sst xmlns="http://schemas.openxmlformats.org/spreadsheetml/2006/main" count="143" uniqueCount="78">
  <si>
    <t>Муниципальное образование "Суражское городское поселение" Суражского муниципального района</t>
  </si>
  <si>
    <t>в том числе жилых помещений, находящихся в собственности граждан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</si>
  <si>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</si>
  <si>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Перечень многоквартирных домов, включенных в краткосрочный план</t>
  </si>
  <si>
    <t>Количество жителей, зарегистриро-ванных в МКД на дату утверждения краткосроч-ного плана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</si>
  <si>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</si>
  <si>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</si>
  <si>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</si>
  <si>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</si>
  <si>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</si>
  <si>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</si>
  <si>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</si>
  <si>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</si>
  <si>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</si>
  <si>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</si>
  <si>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</si>
  <si>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</si>
  <si>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</si>
  <si>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</si>
  <si>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</si>
  <si>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</si>
  <si>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кв.м</t>
  </si>
  <si>
    <t>чел.</t>
  </si>
  <si>
    <t>руб.</t>
  </si>
  <si>
    <t>руб./кв.м</t>
  </si>
  <si>
    <t>1</t>
  </si>
  <si>
    <t>2</t>
  </si>
  <si>
    <t>1983</t>
  </si>
  <si>
    <t>кирпичные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</si>
  <si>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</si>
  <si>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</si>
  <si>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</si>
  <si>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</si>
  <si>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</si>
  <si>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</si>
  <si>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</si>
  <si>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ед.</t>
  </si>
  <si>
    <t>кв.м.</t>
  </si>
  <si>
    <t>куб.м.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</si>
  <si>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</si>
  <si>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</si>
  <si>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</si>
  <si>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</si>
  <si>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</si>
  <si>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</si>
  <si>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</si>
  <si>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1981</t>
  </si>
  <si>
    <t>Приложение №2 к постановлению Правительства Брянской области  от                                    №</t>
  </si>
  <si>
    <t>Приложение №3 к постановлению Правительства Брянской области  от                                    №</t>
  </si>
  <si>
    <t>х</t>
  </si>
  <si>
    <t>Итого по муниципальному образованию "Суражское городское поселение" Суражского муниципального района</t>
  </si>
  <si>
    <t>Ремонт внутридомо-вых инженерных систем</t>
  </si>
  <si>
    <t>г. Сураж, пер Вокзальный, д. 5</t>
  </si>
  <si>
    <t>г. Сураж, ул Октябрьская, д. 9А</t>
  </si>
  <si>
    <t>г. Сураж, ул Лесная, д. 4А</t>
  </si>
  <si>
    <t>Ремонт фунда-мента</t>
  </si>
  <si>
    <t>Утеп-ление  фасадов</t>
  </si>
  <si>
    <t>г. Сураж, ул. Ленина, д. 61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</si>
  <si>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</si>
  <si>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</si>
  <si>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</si>
  <si>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</si>
  <si>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</si>
  <si>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</si>
  <si>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</si>
  <si>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12.2016</t>
  </si>
  <si>
    <t>Приложение №1 к постановлению Правительства Брянской области  от                                    №</t>
  </si>
  <si>
    <t>в том числе:</t>
  </si>
  <si>
    <t>2016 г.</t>
  </si>
  <si>
    <t>2017 г.</t>
  </si>
  <si>
    <t>Предельная стоимость капитального ремонта 1 кв. м</t>
  </si>
  <si>
    <t>Удельная стоимость</t>
  </si>
  <si>
    <t>господдрежка бух 01.12.2017</t>
  </si>
  <si>
    <t>остаток</t>
  </si>
  <si>
    <t>Итого по муниципальному образованию "Суражское городское поселение" Суражского муниципального района (2016-2017 гг.)</t>
  </si>
  <si>
    <t xml:space="preserve">Приложение 3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муниципального образования "город Сураж" </t>
  </si>
  <si>
    <t xml:space="preserve">Приложение 2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муниципального образования "город Сураж" </t>
  </si>
  <si>
    <t>Приложение 1 к краткосрочному (2016 год) плану реализации реализации региональной программы "Проведение капитального ремонта общего имущества многоквартирных домов на территории Брянской области (2014-2043 годы)" на территории муниципального образования "город Сураж"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</si>
</sst>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0000"/>
    <numFmt numFmtId="166" formatCode="#,##0.00&quot;р.&quot;"/>
  </numFmts>
  <fonts count="44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b/>
      <sz val="9"/>
      <name val="Arial Narrow"/>
      <family val="2"/>
      <charset val="204"/>
    </font>
    <font>
      <sz val="5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rgb="FFFF0000"/>
      <name val="Arial Narrow"/>
      <family val="2"/>
      <charset val="204"/>
    </font>
    <font>
      <sz val="10"/>
      <color rgb="FFFF000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 applyNumberFormat="0" applyBorder="0" applyProtection="0">
      <alignment horizontal="left" vertical="center" wrapText="1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9" fillId="15" borderId="1" applyNumberFormat="0" applyAlignment="0" applyProtection="0"/>
    <xf numFmtId="0" fontId="9" fillId="6" borderId="1" applyNumberFormat="0" applyAlignment="0" applyProtection="0"/>
    <xf numFmtId="0" fontId="10" fillId="42" borderId="2" applyNumberFormat="0" applyAlignment="0" applyProtection="0"/>
    <xf numFmtId="0" fontId="10" fillId="43" borderId="2" applyNumberFormat="0" applyAlignment="0" applyProtection="0"/>
    <xf numFmtId="0" fontId="11" fillId="42" borderId="1" applyNumberFormat="0" applyAlignment="0" applyProtection="0"/>
    <xf numFmtId="0" fontId="11" fillId="43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6" fillId="0" borderId="0">
      <alignment horizontal="right" vertical="top" wrapText="1"/>
    </xf>
    <xf numFmtId="0" fontId="1" fillId="0" borderId="0"/>
    <xf numFmtId="0" fontId="16" fillId="44" borderId="7" applyNumberFormat="0" applyAlignment="0" applyProtection="0"/>
    <xf numFmtId="0" fontId="16" fillId="45" borderId="7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7" fillId="0" borderId="0"/>
    <xf numFmtId="0" fontId="19" fillId="0" borderId="0"/>
    <xf numFmtId="0" fontId="26" fillId="0" borderId="0" applyNumberFormat="0" applyBorder="0" applyProtection="0">
      <alignment horizontal="left" vertical="center" wrapText="1"/>
    </xf>
    <xf numFmtId="0" fontId="26" fillId="0" borderId="0" applyNumberFormat="0" applyBorder="0" applyProtection="0">
      <alignment horizontal="left" vertical="center" wrapText="1"/>
    </xf>
    <xf numFmtId="0" fontId="19" fillId="0" borderId="0"/>
    <xf numFmtId="0" fontId="1" fillId="0" borderId="0"/>
    <xf numFmtId="0" fontId="7" fillId="0" borderId="0"/>
    <xf numFmtId="0" fontId="1" fillId="0" borderId="0"/>
    <xf numFmtId="0" fontId="3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7" borderId="8" applyNumberFormat="0" applyFont="0" applyAlignment="0" applyProtection="0"/>
    <xf numFmtId="0" fontId="7" fillId="47" borderId="8" applyNumberFormat="0" applyFont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9" applyNumberFormat="0" applyFill="0" applyAlignment="0" applyProtection="0"/>
    <xf numFmtId="0" fontId="35" fillId="0" borderId="0"/>
    <xf numFmtId="0" fontId="2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</cellStyleXfs>
  <cellXfs count="123">
    <xf numFmtId="0" fontId="0" fillId="0" borderId="0" xfId="0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0" fillId="0" borderId="0" xfId="0" applyFill="1">
      <alignment horizontal="left" vertical="center" wrapText="1"/>
    </xf>
    <xf numFmtId="0" fontId="29" fillId="0" borderId="0" xfId="0" applyFont="1" applyFill="1">
      <alignment horizontal="left" vertical="center" wrapText="1"/>
    </xf>
    <xf numFmtId="0" fontId="36" fillId="0" borderId="12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horizontal="left" vertical="center" wrapText="1"/>
    </xf>
    <xf numFmtId="0" fontId="4" fillId="0" borderId="0" xfId="0" applyFont="1" applyFill="1" applyBorder="1" applyAlignment="1">
      <alignment vertical="justify" wrapText="1"/>
    </xf>
    <xf numFmtId="0" fontId="28" fillId="0" borderId="0" xfId="0" applyFont="1" applyFill="1" applyAlignment="1">
      <alignment vertical="center" wrapText="1"/>
    </xf>
    <xf numFmtId="0" fontId="6" fillId="0" borderId="0" xfId="0" applyFont="1" applyFill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9" fillId="0" borderId="0" xfId="0" applyFont="1" applyFill="1">
      <alignment horizontal="left" vertical="center" wrapText="1"/>
    </xf>
    <xf numFmtId="4" fontId="39" fillId="0" borderId="0" xfId="0" applyNumberFormat="1" applyFon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165" fontId="40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>
      <alignment horizontal="left" vertical="center" wrapText="1"/>
    </xf>
    <xf numFmtId="4" fontId="43" fillId="0" borderId="0" xfId="0" applyNumberFormat="1" applyFont="1" applyFill="1">
      <alignment horizontal="left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wrapText="1" shrinkToFit="1"/>
    </xf>
    <xf numFmtId="2" fontId="36" fillId="0" borderId="12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0" fontId="4" fillId="0" borderId="0" xfId="0" applyFont="1" applyFill="1" applyBorder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5" fillId="0" borderId="10" xfId="206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wrapText="1" shrinkToFit="1"/>
    </xf>
    <xf numFmtId="4" fontId="40" fillId="0" borderId="0" xfId="0" applyNumberFormat="1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3" xfId="0" applyNumberFormat="1" applyFont="1" applyFill="1" applyBorder="1" applyAlignment="1">
      <alignment horizontal="center" vertical="center" textRotation="90" wrapText="1"/>
    </xf>
    <xf numFmtId="4" fontId="4" fillId="0" borderId="16" xfId="0" applyNumberFormat="1" applyFont="1" applyFill="1" applyBorder="1" applyAlignment="1">
      <alignment horizontal="center" vertical="center" textRotation="90" wrapText="1"/>
    </xf>
    <xf numFmtId="4" fontId="4" fillId="0" borderId="17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Fill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4" fontId="29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justify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3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>
      <alignment horizontal="left" vertical="center" wrapText="1"/>
    </xf>
  </cellXfs>
  <cellStyles count="221">
    <cellStyle name="20% — акцент1" xfId="1"/>
    <cellStyle name="20% - Акцент1 2" xfId="2"/>
    <cellStyle name="20% — акцент1 2" xfId="3"/>
    <cellStyle name="20% - Акцент1 3" xfId="4"/>
    <cellStyle name="20% — акцент1 3" xfId="5"/>
    <cellStyle name="20% - Акцент1 4" xfId="6"/>
    <cellStyle name="20% — акцент1 4" xfId="7"/>
    <cellStyle name="20% — акцент2" xfId="8"/>
    <cellStyle name="20% - Акцент2 2" xfId="9"/>
    <cellStyle name="20% — акцент2 2" xfId="10"/>
    <cellStyle name="20% - Акцент2 3" xfId="11"/>
    <cellStyle name="20% — акцент2 3" xfId="12"/>
    <cellStyle name="20% - Акцент2 4" xfId="13"/>
    <cellStyle name="20% — акцент2 4" xfId="14"/>
    <cellStyle name="20% — акцент3" xfId="15"/>
    <cellStyle name="20% - Акцент3 2" xfId="16"/>
    <cellStyle name="20% — акцент3 2" xfId="17"/>
    <cellStyle name="20% - Акцент3 3" xfId="18"/>
    <cellStyle name="20% — акцент3 3" xfId="19"/>
    <cellStyle name="20% - Акцент3 4" xfId="20"/>
    <cellStyle name="20% — акцент3 4" xfId="21"/>
    <cellStyle name="20% — акцент4" xfId="22"/>
    <cellStyle name="20% - Акцент4 2" xfId="23"/>
    <cellStyle name="20% — акцент4 2" xfId="24"/>
    <cellStyle name="20% - Акцент4 3" xfId="25"/>
    <cellStyle name="20% — акцент4 3" xfId="26"/>
    <cellStyle name="20% - Акцент4 4" xfId="27"/>
    <cellStyle name="20% — акцент4 4" xfId="28"/>
    <cellStyle name="20% — акцент5" xfId="29"/>
    <cellStyle name="20% - Акцент5 2" xfId="30"/>
    <cellStyle name="20% — акцент5 2" xfId="31"/>
    <cellStyle name="20% - Акцент5 3" xfId="32"/>
    <cellStyle name="20% — акцент5 3" xfId="33"/>
    <cellStyle name="20% - Акцент5 4" xfId="34"/>
    <cellStyle name="20% — акцент5 4" xfId="35"/>
    <cellStyle name="20% — акцент6" xfId="36"/>
    <cellStyle name="20% - Акцент6 2" xfId="37"/>
    <cellStyle name="20% — акцент6 2" xfId="38"/>
    <cellStyle name="20% - Акцент6 3" xfId="39"/>
    <cellStyle name="20% — акцент6 3" xfId="40"/>
    <cellStyle name="20% - Акцент6 4" xfId="41"/>
    <cellStyle name="20% — акцент6 4" xfId="42"/>
    <cellStyle name="40% — акцент1" xfId="43"/>
    <cellStyle name="40% - Акцент1 2" xfId="44"/>
    <cellStyle name="40% — акцент1 2" xfId="45"/>
    <cellStyle name="40% - Акцент1 3" xfId="46"/>
    <cellStyle name="40% — акцент1 3" xfId="47"/>
    <cellStyle name="40% - Акцент1 4" xfId="48"/>
    <cellStyle name="40% — акцент1 4" xfId="49"/>
    <cellStyle name="40% — акцент2" xfId="50"/>
    <cellStyle name="40% - Акцент2 2" xfId="51"/>
    <cellStyle name="40% — акцент2 2" xfId="52"/>
    <cellStyle name="40% - Акцент2 3" xfId="53"/>
    <cellStyle name="40% — акцент2 3" xfId="54"/>
    <cellStyle name="40% - Акцент2 4" xfId="55"/>
    <cellStyle name="40% — акцент2 4" xfId="56"/>
    <cellStyle name="40% — акцент3" xfId="57"/>
    <cellStyle name="40% - Акцент3 2" xfId="58"/>
    <cellStyle name="40% — акцент3 2" xfId="59"/>
    <cellStyle name="40% - Акцент3 3" xfId="60"/>
    <cellStyle name="40% — акцент3 3" xfId="61"/>
    <cellStyle name="40% - Акцент3 4" xfId="62"/>
    <cellStyle name="40% — акцент3 4" xfId="63"/>
    <cellStyle name="40% — акцент4" xfId="64"/>
    <cellStyle name="40% - Акцент4 2" xfId="65"/>
    <cellStyle name="40% — акцент4 2" xfId="66"/>
    <cellStyle name="40% - Акцент4 3" xfId="67"/>
    <cellStyle name="40% — акцент4 3" xfId="68"/>
    <cellStyle name="40% - Акцент4 4" xfId="69"/>
    <cellStyle name="40% — акцент4 4" xfId="70"/>
    <cellStyle name="40% — акцент5" xfId="71"/>
    <cellStyle name="40% - Акцент5 2" xfId="72"/>
    <cellStyle name="40% — акцент5 2" xfId="73"/>
    <cellStyle name="40% - Акцент5 3" xfId="74"/>
    <cellStyle name="40% — акцент5 3" xfId="75"/>
    <cellStyle name="40% - Акцент5 4" xfId="76"/>
    <cellStyle name="40% — акцент5 4" xfId="77"/>
    <cellStyle name="40% — акцент6" xfId="78"/>
    <cellStyle name="40% - Акцент6 2" xfId="79"/>
    <cellStyle name="40% — акцент6 2" xfId="80"/>
    <cellStyle name="40% - Акцент6 3" xfId="81"/>
    <cellStyle name="40% — акцент6 3" xfId="82"/>
    <cellStyle name="40% - Акцент6 4" xfId="83"/>
    <cellStyle name="40% — акцент6 4" xfId="84"/>
    <cellStyle name="60% — акцент1" xfId="85"/>
    <cellStyle name="60% - Акцент1 2" xfId="86"/>
    <cellStyle name="60% — акцент1 2" xfId="87"/>
    <cellStyle name="60% - Акцент1 3" xfId="88"/>
    <cellStyle name="60% — акцент1 3" xfId="89"/>
    <cellStyle name="60% - Акцент1 4" xfId="90"/>
    <cellStyle name="60% — акцент1 4" xfId="91"/>
    <cellStyle name="60% — акцент2" xfId="92"/>
    <cellStyle name="60% - Акцент2 2" xfId="93"/>
    <cellStyle name="60% — акцент2 2" xfId="94"/>
    <cellStyle name="60% - Акцент2 3" xfId="95"/>
    <cellStyle name="60% — акцент2 3" xfId="96"/>
    <cellStyle name="60% - Акцент2 4" xfId="97"/>
    <cellStyle name="60% — акцент2 4" xfId="98"/>
    <cellStyle name="60% — акцент3" xfId="99"/>
    <cellStyle name="60% - Акцент3 2" xfId="100"/>
    <cellStyle name="60% — акцент3 2" xfId="101"/>
    <cellStyle name="60% - Акцент3 3" xfId="102"/>
    <cellStyle name="60% — акцент3 3" xfId="103"/>
    <cellStyle name="60% - Акцент3 4" xfId="104"/>
    <cellStyle name="60% — акцент3 4" xfId="105"/>
    <cellStyle name="60% — акцент4" xfId="106"/>
    <cellStyle name="60% - Акцент4 2" xfId="107"/>
    <cellStyle name="60% — акцент4 2" xfId="108"/>
    <cellStyle name="60% - Акцент4 3" xfId="109"/>
    <cellStyle name="60% — акцент4 3" xfId="110"/>
    <cellStyle name="60% - Акцент4 4" xfId="111"/>
    <cellStyle name="60% — акцент4 4" xfId="112"/>
    <cellStyle name="60% — акцент5" xfId="113"/>
    <cellStyle name="60% - Акцент5 2" xfId="114"/>
    <cellStyle name="60% — акцент5 2" xfId="115"/>
    <cellStyle name="60% - Акцент5 3" xfId="116"/>
    <cellStyle name="60% — акцент5 3" xfId="117"/>
    <cellStyle name="60% - Акцент5 4" xfId="118"/>
    <cellStyle name="60% — акцент5 4" xfId="119"/>
    <cellStyle name="60% — акцент6" xfId="120"/>
    <cellStyle name="60% - Акцент6 2" xfId="121"/>
    <cellStyle name="60% — акцент6 2" xfId="122"/>
    <cellStyle name="60% - Акцент6 3" xfId="123"/>
    <cellStyle name="60% — акцент6 3" xfId="124"/>
    <cellStyle name="60% - Акцент6 4" xfId="125"/>
    <cellStyle name="60% — акцент6 4" xfId="126"/>
    <cellStyle name="Акцент1" xfId="127" builtinId="29" customBuiltin="1"/>
    <cellStyle name="Акцент1 2" xfId="128"/>
    <cellStyle name="Акцент2" xfId="129" builtinId="33" customBuiltin="1"/>
    <cellStyle name="Акцент2 2" xfId="130"/>
    <cellStyle name="Акцент3" xfId="131" builtinId="37" customBuiltin="1"/>
    <cellStyle name="Акцент3 2" xfId="132"/>
    <cellStyle name="Акцент4" xfId="133" builtinId="41" customBuiltin="1"/>
    <cellStyle name="Акцент4 2" xfId="134"/>
    <cellStyle name="Акцент5" xfId="135" builtinId="45" customBuiltin="1"/>
    <cellStyle name="Акцент5 2" xfId="136"/>
    <cellStyle name="Акцент6" xfId="137" builtinId="49" customBuiltin="1"/>
    <cellStyle name="Акцент6 2" xfId="138"/>
    <cellStyle name="Ввод " xfId="139" builtinId="20" customBuiltin="1"/>
    <cellStyle name="Ввод  2" xfId="140"/>
    <cellStyle name="Вывод" xfId="141" builtinId="21" customBuiltin="1"/>
    <cellStyle name="Вывод 2" xfId="142"/>
    <cellStyle name="Вычисление" xfId="143" builtinId="22" customBuiltin="1"/>
    <cellStyle name="Вычисление 2" xfId="144"/>
    <cellStyle name="Заголовок 1" xfId="145" builtinId="16" customBuiltin="1"/>
    <cellStyle name="Заголовок 2" xfId="146" builtinId="17" customBuiltin="1"/>
    <cellStyle name="Заголовок 3" xfId="147" builtinId="18" customBuiltin="1"/>
    <cellStyle name="Заголовок 4" xfId="148" builtinId="19" customBuiltin="1"/>
    <cellStyle name="Итог" xfId="149" builtinId="25" customBuiltin="1"/>
    <cellStyle name="Итоги" xfId="150"/>
    <cellStyle name="ИтогоБИМ" xfId="151"/>
    <cellStyle name="Контрольная ячейка" xfId="152" builtinId="23" customBuiltin="1"/>
    <cellStyle name="Контрольная ячейка 2" xfId="153"/>
    <cellStyle name="Название" xfId="154" builtinId="15" customBuiltin="1"/>
    <cellStyle name="Название 2" xfId="155"/>
    <cellStyle name="Нейтральный" xfId="156" builtinId="28" customBuiltin="1"/>
    <cellStyle name="Нейтральный 2" xfId="157"/>
    <cellStyle name="Обычный" xfId="0" builtinId="0"/>
    <cellStyle name="Обычный 10" xfId="158"/>
    <cellStyle name="Обычный 11" xfId="159"/>
    <cellStyle name="Обычный 12" xfId="160"/>
    <cellStyle name="Обычный 15" xfId="161"/>
    <cellStyle name="Обычный 16" xfId="162"/>
    <cellStyle name="Обычный 2" xfId="163"/>
    <cellStyle name="Обычный 2 2" xfId="164"/>
    <cellStyle name="Обычный 2 2 2" xfId="165"/>
    <cellStyle name="Обычный 2 2 3" xfId="166"/>
    <cellStyle name="Обычный 2 2_17.2" xfId="167"/>
    <cellStyle name="Обычный 2_17.1 перечень МКД" xfId="168"/>
    <cellStyle name="Обычный 3" xfId="169"/>
    <cellStyle name="Обычный 3 2" xfId="170"/>
    <cellStyle name="Обычный 3 2 2" xfId="171"/>
    <cellStyle name="Обычный 3 3" xfId="172"/>
    <cellStyle name="Обычный 3 3 2" xfId="173"/>
    <cellStyle name="Обычный 3 4" xfId="174"/>
    <cellStyle name="Обычный 3 5" xfId="175"/>
    <cellStyle name="Обычный 3 6" xfId="176"/>
    <cellStyle name="Обычный 3_17.2" xfId="177"/>
    <cellStyle name="Обычный 4" xfId="178"/>
    <cellStyle name="Обычный 4 2" xfId="179"/>
    <cellStyle name="Обычный 4 2 2" xfId="180"/>
    <cellStyle name="Обычный 4 3" xfId="181"/>
    <cellStyle name="Обычный 4 3 2" xfId="182"/>
    <cellStyle name="Обычный 4 4" xfId="183"/>
    <cellStyle name="Обычный 4 5" xfId="184"/>
    <cellStyle name="Обычный 4 6" xfId="185"/>
    <cellStyle name="Обычный 4 7" xfId="186"/>
    <cellStyle name="Обычный 5" xfId="187"/>
    <cellStyle name="Обычный 6" xfId="188"/>
    <cellStyle name="Обычный 6 2" xfId="189"/>
    <cellStyle name="Обычный 6 2 2" xfId="190"/>
    <cellStyle name="Обычный 6 3" xfId="191"/>
    <cellStyle name="Обычный 6 3 2" xfId="192"/>
    <cellStyle name="Обычный 6 4" xfId="193"/>
    <cellStyle name="Обычный 6 5" xfId="194"/>
    <cellStyle name="Обычный 6 6" xfId="195"/>
    <cellStyle name="Обычный 7" xfId="196"/>
    <cellStyle name="Обычный 7 2" xfId="197"/>
    <cellStyle name="Обычный 7 2 2" xfId="198"/>
    <cellStyle name="Обычный 7 3" xfId="199"/>
    <cellStyle name="Обычный 7 3 2" xfId="200"/>
    <cellStyle name="Обычный 7 4" xfId="201"/>
    <cellStyle name="Обычный 7 5" xfId="202"/>
    <cellStyle name="Обычный 8" xfId="203"/>
    <cellStyle name="Обычный 8 2" xfId="204"/>
    <cellStyle name="Обычный 9" xfId="205"/>
    <cellStyle name="Обычный_17.2 виды ремонта" xfId="206"/>
    <cellStyle name="Плохой" xfId="207" builtinId="27" customBuiltin="1"/>
    <cellStyle name="Плохой 2" xfId="208"/>
    <cellStyle name="Пояснение" xfId="209" builtinId="53" customBuiltin="1"/>
    <cellStyle name="Примечание" xfId="210" builtinId="10" customBuiltin="1"/>
    <cellStyle name="Примечание 2" xfId="211"/>
    <cellStyle name="Процентный 2" xfId="212"/>
    <cellStyle name="Процентный 3" xfId="213"/>
    <cellStyle name="Процентный 3 2" xfId="214"/>
    <cellStyle name="Связанная ячейка" xfId="215" builtinId="24" customBuiltin="1"/>
    <cellStyle name="Стиль 1" xfId="216"/>
    <cellStyle name="Текст предупреждения" xfId="217" builtinId="11" customBuiltin="1"/>
    <cellStyle name="Финансовый 2" xfId="218"/>
    <cellStyle name="Хороший" xfId="219" builtinId="26" customBuiltin="1"/>
    <cellStyle name="Хороший 2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23"/>
  <sheetViews>
    <sheetView tabSelected="1" topLeftCell="A6" zoomScale="130" zoomScaleNormal="130" zoomScaleSheetLayoutView="115" workbookViewId="0">
      <selection activeCell="I21" sqref="I21"/>
    </sheetView>
  </sheetViews>
  <sheetFormatPr defaultRowHeight="27.75" customHeight="1"/>
  <cols>
    <col min="1" max="1" width="4.83203125" style="4" customWidth="1"/>
    <col min="2" max="2" width="36" style="4" customWidth="1"/>
    <col min="3" max="3" width="3.83203125" style="63" customWidth="1"/>
    <col min="4" max="4" width="4" style="63" customWidth="1"/>
    <col min="5" max="5" width="10.6640625" style="63" customWidth="1"/>
    <col min="6" max="7" width="2" style="63" customWidth="1"/>
    <col min="8" max="9" width="7.33203125" style="14" customWidth="1"/>
    <col min="10" max="10" width="7.6640625" style="20" customWidth="1"/>
    <col min="11" max="11" width="6.83203125" style="21" customWidth="1"/>
    <col min="12" max="12" width="10.1640625" style="20" customWidth="1"/>
    <col min="13" max="13" width="10.33203125" style="20" customWidth="1"/>
    <col min="14" max="15" width="8.83203125" style="20" customWidth="1"/>
    <col min="16" max="16" width="10" style="20" customWidth="1"/>
    <col min="17" max="17" width="6.6640625" style="20" customWidth="1"/>
    <col min="18" max="18" width="6" style="20" customWidth="1"/>
    <col min="19" max="19" width="5.5" style="42" customWidth="1"/>
    <col min="20" max="20" width="8.6640625" style="42" hidden="1" customWidth="1"/>
    <col min="21" max="21" width="8.1640625" style="26" hidden="1" customWidth="1"/>
    <col min="22" max="22" width="11.5" style="26" hidden="1" customWidth="1"/>
    <col min="23" max="23" width="9.5" style="26" hidden="1" customWidth="1"/>
    <col min="24" max="24" width="14.1640625" style="26" hidden="1" customWidth="1"/>
    <col min="25" max="25" width="8.1640625" style="26" hidden="1" customWidth="1"/>
    <col min="26" max="26" width="15.1640625" style="3" hidden="1" customWidth="1"/>
    <col min="27" max="27" width="15.5" style="3" bestFit="1" customWidth="1"/>
    <col min="28" max="16384" width="9.33203125" style="3"/>
  </cols>
  <sheetData>
    <row r="1" spans="1:26" ht="16.5" hidden="1" customHeight="1">
      <c r="I1" s="85" t="s">
        <v>66</v>
      </c>
      <c r="J1" s="85"/>
      <c r="K1" s="85"/>
      <c r="L1" s="85"/>
      <c r="M1" s="85"/>
      <c r="N1" s="85"/>
      <c r="O1" s="85"/>
      <c r="P1" s="85"/>
      <c r="Q1" s="85"/>
      <c r="R1" s="85"/>
      <c r="S1" s="35"/>
      <c r="T1" s="35"/>
    </row>
    <row r="2" spans="1:26" ht="27.75" hidden="1" customHeight="1">
      <c r="H2" s="36"/>
      <c r="I2" s="68"/>
      <c r="J2" s="6"/>
      <c r="K2" s="15"/>
      <c r="L2" s="6"/>
      <c r="M2" s="6"/>
      <c r="N2" s="6"/>
      <c r="O2" s="6"/>
      <c r="P2" s="6"/>
      <c r="Q2" s="6"/>
      <c r="R2" s="6"/>
      <c r="S2" s="37"/>
      <c r="T2" s="37"/>
    </row>
    <row r="3" spans="1:26" ht="43.5" customHeight="1">
      <c r="H3" s="36"/>
      <c r="I3" s="68"/>
      <c r="J3" s="6"/>
      <c r="K3" s="15"/>
      <c r="L3" s="6"/>
      <c r="M3" s="92" t="s">
        <v>77</v>
      </c>
      <c r="N3" s="92"/>
      <c r="O3" s="92"/>
      <c r="P3" s="92"/>
      <c r="Q3" s="92"/>
      <c r="R3" s="92"/>
      <c r="S3" s="92"/>
      <c r="T3" s="72"/>
    </row>
    <row r="4" spans="1:26" s="16" customFormat="1" ht="15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71"/>
      <c r="U4" s="8"/>
      <c r="V4" s="8"/>
      <c r="W4" s="8"/>
      <c r="X4" s="8"/>
      <c r="Y4" s="8"/>
    </row>
    <row r="5" spans="1:26" s="16" customFormat="1" ht="21.75" customHeight="1">
      <c r="A5" s="89" t="s">
        <v>5</v>
      </c>
      <c r="B5" s="89" t="s">
        <v>6</v>
      </c>
      <c r="C5" s="89" t="s">
        <v>7</v>
      </c>
      <c r="D5" s="89"/>
      <c r="E5" s="91" t="s">
        <v>8</v>
      </c>
      <c r="F5" s="91" t="s">
        <v>9</v>
      </c>
      <c r="G5" s="91" t="s">
        <v>10</v>
      </c>
      <c r="H5" s="98" t="s">
        <v>11</v>
      </c>
      <c r="I5" s="97" t="s">
        <v>12</v>
      </c>
      <c r="J5" s="97"/>
      <c r="K5" s="93" t="s">
        <v>13</v>
      </c>
      <c r="L5" s="86" t="s">
        <v>14</v>
      </c>
      <c r="M5" s="86"/>
      <c r="N5" s="86"/>
      <c r="O5" s="86"/>
      <c r="P5" s="86"/>
      <c r="Q5" s="87" t="s">
        <v>15</v>
      </c>
      <c r="R5" s="94" t="s">
        <v>16</v>
      </c>
      <c r="S5" s="90" t="s">
        <v>17</v>
      </c>
      <c r="T5" s="59"/>
      <c r="U5" s="8"/>
      <c r="V5" s="8"/>
      <c r="W5" s="8"/>
      <c r="X5" s="8"/>
      <c r="Y5" s="8"/>
    </row>
    <row r="6" spans="1:26" s="16" customFormat="1" ht="18" customHeight="1">
      <c r="A6" s="89"/>
      <c r="B6" s="89"/>
      <c r="C6" s="91" t="s">
        <v>18</v>
      </c>
      <c r="D6" s="91" t="s">
        <v>19</v>
      </c>
      <c r="E6" s="91"/>
      <c r="F6" s="91"/>
      <c r="G6" s="91"/>
      <c r="H6" s="98"/>
      <c r="I6" s="98" t="s">
        <v>20</v>
      </c>
      <c r="J6" s="87" t="s">
        <v>1</v>
      </c>
      <c r="K6" s="93"/>
      <c r="L6" s="87" t="s">
        <v>20</v>
      </c>
      <c r="M6" s="86" t="s">
        <v>67</v>
      </c>
      <c r="N6" s="86"/>
      <c r="O6" s="86"/>
      <c r="P6" s="86"/>
      <c r="Q6" s="87"/>
      <c r="R6" s="95"/>
      <c r="S6" s="90"/>
      <c r="T6" s="59"/>
      <c r="U6" s="8"/>
      <c r="V6" s="8"/>
      <c r="W6" s="8"/>
      <c r="X6" s="8"/>
      <c r="Y6" s="8"/>
    </row>
    <row r="7" spans="1:26" s="16" customFormat="1" ht="96.75" customHeight="1">
      <c r="A7" s="89"/>
      <c r="B7" s="89"/>
      <c r="C7" s="91"/>
      <c r="D7" s="91"/>
      <c r="E7" s="91"/>
      <c r="F7" s="91"/>
      <c r="G7" s="91"/>
      <c r="H7" s="98"/>
      <c r="I7" s="98"/>
      <c r="J7" s="87"/>
      <c r="K7" s="93"/>
      <c r="L7" s="87"/>
      <c r="M7" s="70" t="s">
        <v>61</v>
      </c>
      <c r="N7" s="70" t="s">
        <v>62</v>
      </c>
      <c r="O7" s="70" t="s">
        <v>63</v>
      </c>
      <c r="P7" s="70" t="s">
        <v>64</v>
      </c>
      <c r="Q7" s="87"/>
      <c r="R7" s="96"/>
      <c r="S7" s="90"/>
      <c r="T7" s="59"/>
      <c r="U7" s="8"/>
      <c r="V7" s="7"/>
      <c r="W7" s="8"/>
      <c r="X7" s="8"/>
      <c r="Y7" s="8"/>
    </row>
    <row r="8" spans="1:26" s="16" customFormat="1" ht="15.75" customHeight="1">
      <c r="A8" s="89"/>
      <c r="B8" s="89"/>
      <c r="C8" s="91"/>
      <c r="D8" s="91"/>
      <c r="E8" s="91"/>
      <c r="F8" s="91"/>
      <c r="G8" s="91"/>
      <c r="H8" s="74" t="s">
        <v>21</v>
      </c>
      <c r="I8" s="74" t="s">
        <v>21</v>
      </c>
      <c r="J8" s="69" t="s">
        <v>21</v>
      </c>
      <c r="K8" s="1" t="s">
        <v>22</v>
      </c>
      <c r="L8" s="69" t="s">
        <v>23</v>
      </c>
      <c r="M8" s="69" t="s">
        <v>23</v>
      </c>
      <c r="N8" s="69" t="s">
        <v>23</v>
      </c>
      <c r="O8" s="69" t="s">
        <v>23</v>
      </c>
      <c r="P8" s="69" t="s">
        <v>23</v>
      </c>
      <c r="Q8" s="69" t="s">
        <v>24</v>
      </c>
      <c r="R8" s="69" t="s">
        <v>24</v>
      </c>
      <c r="S8" s="90"/>
      <c r="T8" s="59"/>
      <c r="U8" s="8"/>
      <c r="V8" s="8"/>
      <c r="W8" s="8"/>
      <c r="X8" s="8"/>
      <c r="Y8" s="8"/>
    </row>
    <row r="9" spans="1:26" s="18" customFormat="1" ht="12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  <c r="R9" s="17">
        <v>18</v>
      </c>
      <c r="S9" s="17">
        <v>19</v>
      </c>
      <c r="T9" s="60"/>
      <c r="U9" s="8"/>
      <c r="V9" s="8"/>
      <c r="W9" s="8"/>
      <c r="X9" s="8"/>
      <c r="Y9" s="8"/>
    </row>
    <row r="10" spans="1:26" ht="12.75" hidden="1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39">
        <v>584455748.16999996</v>
      </c>
      <c r="M10" s="39">
        <v>18400701.460000001</v>
      </c>
      <c r="N10" s="39">
        <v>6971063</v>
      </c>
      <c r="O10" s="39">
        <v>3674331</v>
      </c>
      <c r="P10" s="39">
        <v>555409652.70999992</v>
      </c>
      <c r="Q10" s="65"/>
      <c r="R10" s="65"/>
      <c r="S10" s="66"/>
      <c r="T10" s="61"/>
      <c r="U10" s="27"/>
      <c r="V10" s="40">
        <v>22.449726048558809</v>
      </c>
      <c r="W10" s="40">
        <v>59.257919705418139</v>
      </c>
      <c r="X10" s="40">
        <v>112.42610411597148</v>
      </c>
    </row>
    <row r="11" spans="1:26" ht="12.75" hidden="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39">
        <v>584455748.17000031</v>
      </c>
      <c r="M11" s="39">
        <v>18400701.460000005</v>
      </c>
      <c r="N11" s="39">
        <v>6971063.0000000009</v>
      </c>
      <c r="O11" s="39">
        <v>3674331</v>
      </c>
      <c r="P11" s="39">
        <v>555409652.70999992</v>
      </c>
      <c r="Q11" s="65"/>
      <c r="R11" s="65"/>
      <c r="S11" s="66"/>
      <c r="T11" s="61" t="s">
        <v>72</v>
      </c>
      <c r="U11" s="27"/>
      <c r="V11" s="40"/>
      <c r="W11" s="40"/>
      <c r="X11" s="40"/>
    </row>
    <row r="12" spans="1:26" ht="12.75" hidden="1" customHeight="1">
      <c r="A12" s="64"/>
      <c r="B12" s="65" t="s">
        <v>73</v>
      </c>
      <c r="C12" s="65"/>
      <c r="D12" s="65"/>
      <c r="E12" s="65"/>
      <c r="F12" s="65"/>
      <c r="G12" s="65"/>
      <c r="H12" s="65"/>
      <c r="I12" s="65"/>
      <c r="J12" s="65"/>
      <c r="K12" s="65"/>
      <c r="L12" s="39">
        <v>95862079.509999797</v>
      </c>
      <c r="M12" s="39">
        <v>4270077.919999999</v>
      </c>
      <c r="N12" s="39">
        <v>1617709.1600000062</v>
      </c>
      <c r="O12" s="39">
        <v>852667.44999999902</v>
      </c>
      <c r="P12" s="39">
        <v>89121624.979999974</v>
      </c>
      <c r="Q12" s="65"/>
      <c r="R12" s="65"/>
      <c r="S12" s="66"/>
      <c r="T12" s="61"/>
      <c r="U12" s="27"/>
      <c r="V12" s="40"/>
      <c r="W12" s="40"/>
      <c r="X12" s="40"/>
      <c r="Z12" s="2"/>
    </row>
    <row r="13" spans="1:26" ht="12.75" customHeight="1">
      <c r="A13" s="100" t="s">
        <v>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  <c r="T13" s="61"/>
      <c r="U13" s="27">
        <v>0</v>
      </c>
      <c r="V13" s="28">
        <v>22.449726048558809</v>
      </c>
      <c r="W13" s="28">
        <v>59.257919705418139</v>
      </c>
      <c r="X13" s="28">
        <v>112.42610411597148</v>
      </c>
    </row>
    <row r="14" spans="1:26" ht="12.75" customHeight="1">
      <c r="A14" s="67">
        <v>1</v>
      </c>
      <c r="B14" s="76" t="s">
        <v>52</v>
      </c>
      <c r="C14" s="67" t="s">
        <v>46</v>
      </c>
      <c r="D14" s="67"/>
      <c r="E14" s="67" t="s">
        <v>28</v>
      </c>
      <c r="F14" s="67" t="s">
        <v>26</v>
      </c>
      <c r="G14" s="67" t="s">
        <v>26</v>
      </c>
      <c r="H14" s="69">
        <v>569</v>
      </c>
      <c r="I14" s="69">
        <v>520.70000000000005</v>
      </c>
      <c r="J14" s="69">
        <v>473</v>
      </c>
      <c r="K14" s="1">
        <v>12</v>
      </c>
      <c r="L14" s="69">
        <v>1620313.76</v>
      </c>
      <c r="M14" s="69">
        <v>47831.74</v>
      </c>
      <c r="N14" s="69">
        <v>18120.939999999999</v>
      </c>
      <c r="O14" s="69">
        <v>9551.25</v>
      </c>
      <c r="P14" s="69">
        <v>1544809.83</v>
      </c>
      <c r="Q14" s="69">
        <v>3111.7990397541766</v>
      </c>
      <c r="R14" s="69">
        <v>3948</v>
      </c>
      <c r="S14" s="38" t="s">
        <v>65</v>
      </c>
      <c r="T14" s="37"/>
      <c r="U14" s="27">
        <v>836.20096024582335</v>
      </c>
      <c r="V14" s="28">
        <v>22.449726048558809</v>
      </c>
      <c r="W14" s="28">
        <v>59.257919705418139</v>
      </c>
      <c r="X14" s="28">
        <v>112.42610411597148</v>
      </c>
    </row>
    <row r="15" spans="1:26" ht="12.75" customHeight="1">
      <c r="A15" s="67">
        <v>2</v>
      </c>
      <c r="B15" s="76" t="s">
        <v>53</v>
      </c>
      <c r="C15" s="67">
        <v>1963</v>
      </c>
      <c r="D15" s="67"/>
      <c r="E15" s="67" t="s">
        <v>28</v>
      </c>
      <c r="F15" s="67" t="s">
        <v>26</v>
      </c>
      <c r="G15" s="67" t="s">
        <v>26</v>
      </c>
      <c r="H15" s="69">
        <v>543</v>
      </c>
      <c r="I15" s="69">
        <v>508</v>
      </c>
      <c r="J15" s="69">
        <v>508</v>
      </c>
      <c r="K15" s="1">
        <v>34</v>
      </c>
      <c r="L15" s="69">
        <v>1314509.8400000001</v>
      </c>
      <c r="M15" s="69">
        <v>38804.449999999997</v>
      </c>
      <c r="N15" s="69">
        <v>14700.98</v>
      </c>
      <c r="O15" s="69">
        <v>7748.64</v>
      </c>
      <c r="P15" s="69">
        <v>1253255.77</v>
      </c>
      <c r="Q15" s="69">
        <v>2587.6177952755907</v>
      </c>
      <c r="R15" s="69">
        <v>3948</v>
      </c>
      <c r="S15" s="38" t="s">
        <v>65</v>
      </c>
      <c r="T15" s="37"/>
      <c r="U15" s="27">
        <v>1360.3822047244093</v>
      </c>
      <c r="V15" s="28">
        <v>22.449726048558809</v>
      </c>
      <c r="W15" s="28">
        <v>59.257919705418139</v>
      </c>
      <c r="X15" s="28">
        <v>112.42610411597148</v>
      </c>
    </row>
    <row r="16" spans="1:26" ht="12.75" customHeight="1">
      <c r="A16" s="56">
        <v>3</v>
      </c>
      <c r="B16" s="76" t="s">
        <v>57</v>
      </c>
      <c r="C16" s="67">
        <v>1956</v>
      </c>
      <c r="D16" s="67"/>
      <c r="E16" s="67" t="s">
        <v>28</v>
      </c>
      <c r="F16" s="67">
        <v>2</v>
      </c>
      <c r="G16" s="67">
        <v>2</v>
      </c>
      <c r="H16" s="69">
        <v>621.79999999999995</v>
      </c>
      <c r="I16" s="69">
        <v>573.1</v>
      </c>
      <c r="J16" s="69">
        <v>444.5</v>
      </c>
      <c r="K16" s="1">
        <v>17</v>
      </c>
      <c r="L16" s="69">
        <v>1895238.88</v>
      </c>
      <c r="M16" s="69">
        <v>54853.09</v>
      </c>
      <c r="N16" s="69">
        <v>20780.97</v>
      </c>
      <c r="O16" s="69">
        <v>10953.3</v>
      </c>
      <c r="P16" s="69">
        <v>1808651.52</v>
      </c>
      <c r="Q16" s="69">
        <v>3306.995079392776</v>
      </c>
      <c r="R16" s="69">
        <v>3948</v>
      </c>
      <c r="S16" s="38" t="s">
        <v>65</v>
      </c>
      <c r="T16" s="37"/>
      <c r="U16" s="27">
        <v>641.00492060722399</v>
      </c>
      <c r="V16" s="28">
        <v>22.449726048558809</v>
      </c>
      <c r="W16" s="28">
        <v>59.257919705418139</v>
      </c>
      <c r="X16" s="28">
        <v>112.42610411597148</v>
      </c>
    </row>
    <row r="17" spans="1:24" ht="12.75" customHeight="1">
      <c r="A17" s="67">
        <v>4</v>
      </c>
      <c r="B17" s="76" t="s">
        <v>54</v>
      </c>
      <c r="C17" s="67" t="s">
        <v>27</v>
      </c>
      <c r="D17" s="67"/>
      <c r="E17" s="67" t="s">
        <v>28</v>
      </c>
      <c r="F17" s="67" t="s">
        <v>26</v>
      </c>
      <c r="G17" s="67" t="s">
        <v>25</v>
      </c>
      <c r="H17" s="69">
        <v>252.2</v>
      </c>
      <c r="I17" s="69">
        <v>227.5</v>
      </c>
      <c r="J17" s="69">
        <v>227.5</v>
      </c>
      <c r="K17" s="1">
        <v>5</v>
      </c>
      <c r="L17" s="69">
        <v>612226.44999999995</v>
      </c>
      <c r="M17" s="69">
        <v>17372.64</v>
      </c>
      <c r="N17" s="69">
        <v>6581.58</v>
      </c>
      <c r="O17" s="69">
        <v>3469.05</v>
      </c>
      <c r="P17" s="69">
        <v>584803.18000000005</v>
      </c>
      <c r="Q17" s="69">
        <v>2691.1052747252747</v>
      </c>
      <c r="R17" s="69">
        <v>3948</v>
      </c>
      <c r="S17" s="38" t="s">
        <v>65</v>
      </c>
      <c r="T17" s="37"/>
      <c r="U17" s="27">
        <v>1256.8947252747253</v>
      </c>
      <c r="V17" s="28">
        <v>22.449726048558809</v>
      </c>
      <c r="W17" s="28">
        <v>59.257919705418139</v>
      </c>
      <c r="X17" s="28">
        <v>112.42610411597148</v>
      </c>
    </row>
    <row r="18" spans="1:24" ht="24.75" customHeight="1">
      <c r="A18" s="103" t="s">
        <v>50</v>
      </c>
      <c r="B18" s="104"/>
      <c r="C18" s="78" t="s">
        <v>49</v>
      </c>
      <c r="D18" s="78" t="s">
        <v>49</v>
      </c>
      <c r="E18" s="78" t="s">
        <v>49</v>
      </c>
      <c r="F18" s="78" t="s">
        <v>49</v>
      </c>
      <c r="G18" s="78" t="s">
        <v>49</v>
      </c>
      <c r="H18" s="81">
        <v>1986</v>
      </c>
      <c r="I18" s="81">
        <v>1829.3000000000002</v>
      </c>
      <c r="J18" s="81">
        <v>1653</v>
      </c>
      <c r="K18" s="82">
        <v>68</v>
      </c>
      <c r="L18" s="81">
        <v>5442288.9300000006</v>
      </c>
      <c r="M18" s="81">
        <v>158861.92000000001</v>
      </c>
      <c r="N18" s="81">
        <v>60184.47</v>
      </c>
      <c r="O18" s="81">
        <v>31722.240000000002</v>
      </c>
      <c r="P18" s="81">
        <v>5191520.3</v>
      </c>
      <c r="Q18" s="81">
        <v>2975.0663805827367</v>
      </c>
      <c r="R18" s="78"/>
      <c r="S18" s="84"/>
      <c r="T18" s="37"/>
      <c r="U18" s="27">
        <v>-2975.0663805827367</v>
      </c>
      <c r="V18" s="28">
        <v>22.449726048558809</v>
      </c>
      <c r="W18" s="28">
        <v>59.257919705418139</v>
      </c>
      <c r="X18" s="28">
        <v>112.42610411597148</v>
      </c>
    </row>
    <row r="19" spans="1:24" ht="10.5" customHeight="1">
      <c r="L19" s="41"/>
      <c r="U19" s="27"/>
    </row>
    <row r="20" spans="1:24" ht="10.5" customHeight="1">
      <c r="L20" s="62"/>
      <c r="U20" s="27"/>
    </row>
    <row r="21" spans="1:24" ht="10.5" customHeight="1">
      <c r="B21" s="55"/>
      <c r="L21" s="41"/>
      <c r="U21" s="27"/>
    </row>
    <row r="22" spans="1:24" ht="11.25" customHeight="1">
      <c r="B22" s="105"/>
      <c r="C22" s="106"/>
      <c r="D22" s="106"/>
      <c r="L22" s="41"/>
      <c r="U22" s="27"/>
    </row>
    <row r="23" spans="1:24" ht="15.75" customHeight="1">
      <c r="D23" s="99"/>
      <c r="E23" s="99"/>
      <c r="F23" s="99"/>
      <c r="G23" s="99"/>
      <c r="H23" s="99"/>
    </row>
  </sheetData>
  <mergeCells count="26">
    <mergeCell ref="D23:H23"/>
    <mergeCell ref="A13:S13"/>
    <mergeCell ref="A18:B18"/>
    <mergeCell ref="B22:D22"/>
    <mergeCell ref="F5:F8"/>
    <mergeCell ref="A5:A8"/>
    <mergeCell ref="D6:D8"/>
    <mergeCell ref="H5:H7"/>
    <mergeCell ref="G5:G8"/>
    <mergeCell ref="C5:D5"/>
    <mergeCell ref="I1:R1"/>
    <mergeCell ref="M6:P6"/>
    <mergeCell ref="L5:P5"/>
    <mergeCell ref="L6:L7"/>
    <mergeCell ref="A4:S4"/>
    <mergeCell ref="B5:B8"/>
    <mergeCell ref="S5:S8"/>
    <mergeCell ref="Q5:Q7"/>
    <mergeCell ref="E5:E8"/>
    <mergeCell ref="C6:C8"/>
    <mergeCell ref="M3:S3"/>
    <mergeCell ref="K5:K7"/>
    <mergeCell ref="R5:R7"/>
    <mergeCell ref="I5:J5"/>
    <mergeCell ref="J6:J7"/>
    <mergeCell ref="I6:I7"/>
  </mergeCells>
  <phoneticPr fontId="2" type="noConversion"/>
  <pageMargins left="0.51181102362204722" right="0.19685039370078741" top="1.1023622047244095" bottom="0.35433070866141736" header="1.1023622047244095" footer="0.19685039370078741"/>
  <pageSetup paperSize="9" scale="95" orientation="landscape" r:id="rId1"/>
  <headerFooter alignWithMargins="0">
    <oddFooter>&amp;C&amp;"Arial Narrow,обычный"&amp;6&amp;P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17"/>
  <sheetViews>
    <sheetView topLeftCell="A3" zoomScale="110" zoomScaleNormal="110" zoomScaleSheetLayoutView="130" workbookViewId="0">
      <selection activeCell="G16" sqref="G16"/>
    </sheetView>
  </sheetViews>
  <sheetFormatPr defaultRowHeight="12.75"/>
  <cols>
    <col min="1" max="1" width="3.83203125" style="4" customWidth="1"/>
    <col min="2" max="2" width="37.83203125" style="4" customWidth="1"/>
    <col min="3" max="3" width="10" style="20" customWidth="1"/>
    <col min="4" max="4" width="10" style="43" customWidth="1"/>
    <col min="5" max="5" width="3.33203125" style="43" customWidth="1"/>
    <col min="6" max="6" width="5.1640625" style="43" customWidth="1"/>
    <col min="7" max="7" width="8.33203125" style="44" customWidth="1"/>
    <col min="8" max="8" width="10.83203125" style="43" customWidth="1"/>
    <col min="9" max="9" width="5.5" style="43" customWidth="1"/>
    <col min="10" max="10" width="8.6640625" style="43" customWidth="1"/>
    <col min="11" max="11" width="6.1640625" style="43" customWidth="1"/>
    <col min="12" max="12" width="8.83203125" style="43" customWidth="1"/>
    <col min="13" max="13" width="3.33203125" style="43" customWidth="1"/>
    <col min="14" max="14" width="3.5" style="43" customWidth="1"/>
    <col min="15" max="15" width="6.1640625" style="43" customWidth="1"/>
    <col min="16" max="16" width="9.6640625" style="43" customWidth="1"/>
    <col min="17" max="17" width="8.5" style="43" customWidth="1"/>
    <col min="18" max="18" width="4.83203125" style="43" customWidth="1"/>
    <col min="19" max="19" width="6.6640625" style="22" customWidth="1"/>
    <col min="20" max="20" width="9" style="22" customWidth="1"/>
    <col min="21" max="21" width="7.33203125" style="22" customWidth="1"/>
    <col min="22" max="22" width="14.83203125" style="22" hidden="1" customWidth="1"/>
    <col min="23" max="23" width="6" style="20" hidden="1" customWidth="1"/>
    <col min="24" max="24" width="11.6640625" style="24" hidden="1" customWidth="1"/>
    <col min="25" max="25" width="19" style="22" customWidth="1"/>
    <col min="26" max="26" width="26.83203125" style="22" customWidth="1"/>
    <col min="27" max="16384" width="9.33203125" style="22"/>
  </cols>
  <sheetData>
    <row r="1" spans="1:25" ht="11.25" hidden="1" customHeight="1">
      <c r="I1" s="109" t="s">
        <v>47</v>
      </c>
      <c r="J1" s="109"/>
      <c r="K1" s="109"/>
      <c r="L1" s="109"/>
      <c r="M1" s="109"/>
      <c r="N1" s="109"/>
      <c r="O1" s="109"/>
      <c r="P1" s="109"/>
      <c r="Q1" s="109"/>
      <c r="R1" s="109"/>
      <c r="W1" s="22"/>
    </row>
    <row r="2" spans="1:25" ht="6" hidden="1" customHeight="1"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W2" s="6"/>
    </row>
    <row r="3" spans="1:25" ht="60.75" customHeight="1">
      <c r="B3" s="55"/>
      <c r="J3" s="47"/>
      <c r="K3" s="47"/>
      <c r="L3" s="92" t="s">
        <v>76</v>
      </c>
      <c r="M3" s="92"/>
      <c r="N3" s="92"/>
      <c r="O3" s="92"/>
      <c r="P3" s="92"/>
      <c r="Q3" s="92"/>
      <c r="R3" s="92"/>
      <c r="W3" s="22"/>
    </row>
    <row r="4" spans="1:25" ht="24.75" customHeight="1">
      <c r="A4" s="5"/>
      <c r="B4" s="113" t="s">
        <v>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48"/>
      <c r="R4" s="49"/>
      <c r="W4" s="22"/>
    </row>
    <row r="5" spans="1:25" ht="21" customHeight="1">
      <c r="A5" s="114" t="s">
        <v>5</v>
      </c>
      <c r="B5" s="114" t="s">
        <v>6</v>
      </c>
      <c r="C5" s="117" t="s">
        <v>29</v>
      </c>
      <c r="D5" s="110" t="s">
        <v>30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0" t="s">
        <v>31</v>
      </c>
      <c r="P5" s="111"/>
      <c r="Q5" s="111"/>
      <c r="R5" s="112"/>
      <c r="V5" s="107" t="s">
        <v>71</v>
      </c>
      <c r="W5" s="94" t="s">
        <v>70</v>
      </c>
    </row>
    <row r="6" spans="1:25" ht="66" customHeight="1">
      <c r="A6" s="115"/>
      <c r="B6" s="115"/>
      <c r="C6" s="118"/>
      <c r="D6" s="75" t="s">
        <v>51</v>
      </c>
      <c r="E6" s="110" t="s">
        <v>32</v>
      </c>
      <c r="F6" s="112"/>
      <c r="G6" s="110" t="s">
        <v>33</v>
      </c>
      <c r="H6" s="112"/>
      <c r="I6" s="110" t="s">
        <v>34</v>
      </c>
      <c r="J6" s="112"/>
      <c r="K6" s="110" t="s">
        <v>35</v>
      </c>
      <c r="L6" s="112"/>
      <c r="M6" s="110" t="s">
        <v>55</v>
      </c>
      <c r="N6" s="112"/>
      <c r="O6" s="54" t="s">
        <v>56</v>
      </c>
      <c r="P6" s="54" t="s">
        <v>58</v>
      </c>
      <c r="Q6" s="75" t="s">
        <v>59</v>
      </c>
      <c r="R6" s="75" t="s">
        <v>60</v>
      </c>
      <c r="V6" s="108"/>
      <c r="W6" s="95"/>
      <c r="Y6" s="23"/>
    </row>
    <row r="7" spans="1:25" ht="15.75" customHeight="1">
      <c r="A7" s="116"/>
      <c r="B7" s="116"/>
      <c r="C7" s="69" t="s">
        <v>23</v>
      </c>
      <c r="D7" s="75" t="s">
        <v>23</v>
      </c>
      <c r="E7" s="75" t="s">
        <v>36</v>
      </c>
      <c r="F7" s="75" t="s">
        <v>23</v>
      </c>
      <c r="G7" s="31" t="s">
        <v>37</v>
      </c>
      <c r="H7" s="75" t="s">
        <v>23</v>
      </c>
      <c r="I7" s="75" t="s">
        <v>37</v>
      </c>
      <c r="J7" s="75" t="s">
        <v>23</v>
      </c>
      <c r="K7" s="75" t="s">
        <v>37</v>
      </c>
      <c r="L7" s="75" t="s">
        <v>23</v>
      </c>
      <c r="M7" s="50" t="s">
        <v>38</v>
      </c>
      <c r="N7" s="75" t="s">
        <v>23</v>
      </c>
      <c r="O7" s="75" t="s">
        <v>23</v>
      </c>
      <c r="P7" s="75" t="s">
        <v>23</v>
      </c>
      <c r="Q7" s="75" t="s">
        <v>23</v>
      </c>
      <c r="R7" s="75" t="s">
        <v>23</v>
      </c>
      <c r="V7" s="23"/>
      <c r="W7" s="96"/>
    </row>
    <row r="8" spans="1:25" ht="15.75" customHeight="1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V8" s="23"/>
      <c r="W8" s="73"/>
    </row>
    <row r="9" spans="1:25" ht="11.25" customHeight="1">
      <c r="A9" s="100" t="s">
        <v>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V9" s="69" t="e">
        <v>#DIV/0!</v>
      </c>
      <c r="W9" s="19">
        <v>0</v>
      </c>
      <c r="X9" s="25" t="e">
        <v>#DIV/0!</v>
      </c>
    </row>
    <row r="10" spans="1:25" ht="31.5" customHeight="1">
      <c r="A10" s="103" t="s">
        <v>50</v>
      </c>
      <c r="B10" s="104"/>
      <c r="C10" s="81">
        <v>5442288.9300000006</v>
      </c>
      <c r="D10" s="81">
        <v>0</v>
      </c>
      <c r="E10" s="81">
        <v>0</v>
      </c>
      <c r="F10" s="81">
        <v>0</v>
      </c>
      <c r="G10" s="81">
        <v>1911</v>
      </c>
      <c r="H10" s="81">
        <v>5442288.9299999997</v>
      </c>
      <c r="I10" s="81">
        <v>0</v>
      </c>
      <c r="J10" s="81">
        <v>0</v>
      </c>
      <c r="K10" s="81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V10" s="69">
        <v>2847.8748979591842</v>
      </c>
      <c r="W10" s="19">
        <v>0</v>
      </c>
      <c r="X10" s="25">
        <v>-2847.8748979591842</v>
      </c>
    </row>
    <row r="11" spans="1:25" ht="13.5" customHeight="1">
      <c r="A11" s="67">
        <v>1</v>
      </c>
      <c r="B11" s="76" t="s">
        <v>52</v>
      </c>
      <c r="C11" s="69">
        <v>1620313.76</v>
      </c>
      <c r="D11" s="69">
        <v>0</v>
      </c>
      <c r="E11" s="69">
        <v>0</v>
      </c>
      <c r="F11" s="69">
        <v>0</v>
      </c>
      <c r="G11" s="69">
        <v>581</v>
      </c>
      <c r="H11" s="69">
        <v>1620313.76</v>
      </c>
      <c r="I11" s="69">
        <v>0</v>
      </c>
      <c r="J11" s="69">
        <v>0</v>
      </c>
      <c r="K11" s="69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V11" s="69">
        <v>2788.8360757314977</v>
      </c>
      <c r="W11" s="19">
        <v>3948</v>
      </c>
      <c r="X11" s="25">
        <v>1159.1639242685023</v>
      </c>
    </row>
    <row r="12" spans="1:25" ht="11.25" customHeight="1">
      <c r="A12" s="67">
        <v>2</v>
      </c>
      <c r="B12" s="76" t="s">
        <v>53</v>
      </c>
      <c r="C12" s="69">
        <v>1314509.8400000001</v>
      </c>
      <c r="D12" s="69">
        <v>0</v>
      </c>
      <c r="E12" s="69">
        <v>0</v>
      </c>
      <c r="F12" s="69">
        <v>0</v>
      </c>
      <c r="G12" s="69">
        <v>516</v>
      </c>
      <c r="H12" s="69">
        <v>1314509.8400000001</v>
      </c>
      <c r="I12" s="69">
        <v>0</v>
      </c>
      <c r="J12" s="69">
        <v>0</v>
      </c>
      <c r="K12" s="69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V12" s="69">
        <v>2547.4996899224807</v>
      </c>
      <c r="W12" s="19">
        <v>3948</v>
      </c>
      <c r="X12" s="25">
        <v>1400.5003100775193</v>
      </c>
    </row>
    <row r="13" spans="1:25" ht="12" customHeight="1">
      <c r="A13" s="67">
        <v>3</v>
      </c>
      <c r="B13" s="76" t="s">
        <v>57</v>
      </c>
      <c r="C13" s="69">
        <v>1895238.88</v>
      </c>
      <c r="D13" s="69">
        <v>0</v>
      </c>
      <c r="E13" s="69">
        <v>0</v>
      </c>
      <c r="F13" s="69">
        <v>0</v>
      </c>
      <c r="G13" s="69">
        <v>568</v>
      </c>
      <c r="H13" s="69">
        <v>1895238.88</v>
      </c>
      <c r="I13" s="69">
        <v>0</v>
      </c>
      <c r="J13" s="69">
        <v>0</v>
      </c>
      <c r="K13" s="69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V13" s="69">
        <v>3336.6881690140845</v>
      </c>
      <c r="W13" s="19">
        <v>3948</v>
      </c>
      <c r="X13" s="25">
        <v>611.31183098591555</v>
      </c>
    </row>
    <row r="14" spans="1:25" ht="12" customHeight="1">
      <c r="A14" s="67">
        <v>4</v>
      </c>
      <c r="B14" s="76" t="s">
        <v>54</v>
      </c>
      <c r="C14" s="69">
        <v>612226.44999999995</v>
      </c>
      <c r="D14" s="69">
        <v>0</v>
      </c>
      <c r="E14" s="69">
        <v>0</v>
      </c>
      <c r="F14" s="69">
        <v>0</v>
      </c>
      <c r="G14" s="69">
        <v>246</v>
      </c>
      <c r="H14" s="69">
        <v>612226.44999999995</v>
      </c>
      <c r="I14" s="69">
        <v>0</v>
      </c>
      <c r="J14" s="69">
        <v>0</v>
      </c>
      <c r="K14" s="69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V14" s="69">
        <v>2488.7254065040647</v>
      </c>
      <c r="W14" s="19">
        <v>3948</v>
      </c>
      <c r="X14" s="25">
        <v>1459.2745934959353</v>
      </c>
    </row>
    <row r="15" spans="1:25">
      <c r="W15" s="69"/>
    </row>
    <row r="16" spans="1:25">
      <c r="B16" s="55"/>
      <c r="W16" s="6"/>
    </row>
    <row r="17" spans="23:23">
      <c r="W17" s="6"/>
    </row>
  </sheetData>
  <autoFilter ref="A8:Z14"/>
  <mergeCells count="17">
    <mergeCell ref="A9:R9"/>
    <mergeCell ref="A10:B10"/>
    <mergeCell ref="A5:A7"/>
    <mergeCell ref="G6:H6"/>
    <mergeCell ref="M6:N6"/>
    <mergeCell ref="L3:R3"/>
    <mergeCell ref="W5:W7"/>
    <mergeCell ref="V5:V6"/>
    <mergeCell ref="I1:R1"/>
    <mergeCell ref="O5:R5"/>
    <mergeCell ref="B4:P4"/>
    <mergeCell ref="B5:B7"/>
    <mergeCell ref="D5:N5"/>
    <mergeCell ref="C5:C6"/>
    <mergeCell ref="I6:J6"/>
    <mergeCell ref="E6:F6"/>
    <mergeCell ref="K6:L6"/>
  </mergeCells>
  <phoneticPr fontId="0" type="noConversion"/>
  <pageMargins left="0.19685039370078741" right="0.19685039370078741" top="0.82" bottom="0.31496062992125984" header="0.19685039370078741" footer="0.15748031496062992"/>
  <pageSetup scale="97" fitToHeight="0" orientation="landscape" r:id="rId1"/>
  <headerFooter alignWithMargins="0">
    <oddFooter>&amp;C&amp;"Arial Narrow,обычный"&amp;6&amp;P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X12"/>
  <sheetViews>
    <sheetView topLeftCell="A2" zoomScale="120" zoomScaleNormal="120" zoomScaleSheetLayoutView="145" workbookViewId="0">
      <pane ySplit="5" topLeftCell="A7" activePane="bottomLeft" state="frozen"/>
      <selection activeCell="A2" sqref="A2"/>
      <selection pane="bottomLeft" activeCell="H2" sqref="H2:N2"/>
    </sheetView>
  </sheetViews>
  <sheetFormatPr defaultRowHeight="12.75"/>
  <cols>
    <col min="1" max="1" width="3.33203125" style="9" customWidth="1"/>
    <col min="2" max="2" width="44.33203125" style="9" customWidth="1"/>
    <col min="3" max="3" width="15.5" style="29" customWidth="1"/>
    <col min="4" max="4" width="8.6640625" style="8" customWidth="1"/>
    <col min="5" max="5" width="5.6640625" style="8" customWidth="1"/>
    <col min="6" max="6" width="6.83203125" style="8" customWidth="1"/>
    <col min="7" max="8" width="7.1640625" style="8" customWidth="1"/>
    <col min="9" max="9" width="5" style="8" customWidth="1"/>
    <col min="10" max="10" width="8.83203125" style="8" customWidth="1"/>
    <col min="11" max="12" width="11.1640625" style="8" customWidth="1"/>
    <col min="13" max="13" width="10.5" style="7" customWidth="1"/>
    <col min="14" max="14" width="12.5" style="7" customWidth="1"/>
    <col min="15" max="15" width="15.5" style="3" hidden="1" customWidth="1"/>
    <col min="16" max="16" width="0" style="3" hidden="1" customWidth="1"/>
    <col min="17" max="17" width="30.83203125" style="3" hidden="1" customWidth="1"/>
    <col min="18" max="19" width="0" style="3" hidden="1" customWidth="1"/>
    <col min="20" max="20" width="20.5" style="3" customWidth="1"/>
    <col min="21" max="21" width="18.83203125" style="3" customWidth="1"/>
    <col min="22" max="22" width="14" style="3" bestFit="1" customWidth="1"/>
    <col min="23" max="16384" width="9.33203125" style="3"/>
  </cols>
  <sheetData>
    <row r="1" spans="1:24" ht="11.25" hidden="1" customHeight="1">
      <c r="C1" s="8"/>
      <c r="H1" s="120" t="s">
        <v>48</v>
      </c>
      <c r="I1" s="120"/>
      <c r="J1" s="120"/>
      <c r="K1" s="120"/>
      <c r="L1" s="120"/>
      <c r="M1" s="120"/>
      <c r="N1" s="120"/>
      <c r="O1" s="10"/>
      <c r="P1" s="10"/>
      <c r="Q1" s="11"/>
      <c r="S1" s="12"/>
      <c r="T1" s="12"/>
      <c r="U1" s="12"/>
      <c r="V1" s="13"/>
      <c r="W1" s="8"/>
      <c r="X1" s="8"/>
    </row>
    <row r="2" spans="1:24" ht="51" customHeight="1">
      <c r="A2" s="52"/>
      <c r="B2" s="52"/>
      <c r="C2" s="53"/>
      <c r="D2" s="68"/>
      <c r="E2" s="68"/>
      <c r="F2" s="68"/>
      <c r="G2" s="68"/>
      <c r="H2" s="92" t="s">
        <v>75</v>
      </c>
      <c r="I2" s="92"/>
      <c r="J2" s="92"/>
      <c r="K2" s="92"/>
      <c r="L2" s="92"/>
      <c r="M2" s="92"/>
      <c r="N2" s="92"/>
    </row>
    <row r="3" spans="1:24" ht="25.5" customHeight="1">
      <c r="A3" s="121" t="s">
        <v>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4" ht="12.75" customHeight="1">
      <c r="A4" s="89" t="s">
        <v>5</v>
      </c>
      <c r="B4" s="89" t="s">
        <v>40</v>
      </c>
      <c r="C4" s="97" t="s">
        <v>11</v>
      </c>
      <c r="D4" s="89" t="s">
        <v>4</v>
      </c>
      <c r="E4" s="89" t="s">
        <v>41</v>
      </c>
      <c r="F4" s="89"/>
      <c r="G4" s="89"/>
      <c r="H4" s="89"/>
      <c r="I4" s="89"/>
      <c r="J4" s="89" t="s">
        <v>14</v>
      </c>
      <c r="K4" s="89"/>
      <c r="L4" s="89"/>
      <c r="M4" s="89"/>
      <c r="N4" s="89"/>
    </row>
    <row r="5" spans="1:24" ht="78.75" customHeight="1">
      <c r="A5" s="122"/>
      <c r="B5" s="122"/>
      <c r="C5" s="97"/>
      <c r="D5" s="89"/>
      <c r="E5" s="67" t="s">
        <v>42</v>
      </c>
      <c r="F5" s="67" t="s">
        <v>43</v>
      </c>
      <c r="G5" s="67" t="s">
        <v>44</v>
      </c>
      <c r="H5" s="67" t="s">
        <v>45</v>
      </c>
      <c r="I5" s="67" t="s">
        <v>20</v>
      </c>
      <c r="J5" s="67" t="s">
        <v>42</v>
      </c>
      <c r="K5" s="67" t="s">
        <v>43</v>
      </c>
      <c r="L5" s="67" t="s">
        <v>44</v>
      </c>
      <c r="M5" s="69" t="s">
        <v>45</v>
      </c>
      <c r="N5" s="69" t="s">
        <v>20</v>
      </c>
      <c r="O5" s="2"/>
    </row>
    <row r="6" spans="1:24">
      <c r="A6" s="122"/>
      <c r="B6" s="122"/>
      <c r="C6" s="74" t="s">
        <v>21</v>
      </c>
      <c r="D6" s="67" t="s">
        <v>22</v>
      </c>
      <c r="E6" s="67" t="s">
        <v>36</v>
      </c>
      <c r="F6" s="67" t="s">
        <v>36</v>
      </c>
      <c r="G6" s="67" t="s">
        <v>36</v>
      </c>
      <c r="H6" s="67" t="s">
        <v>36</v>
      </c>
      <c r="I6" s="67" t="s">
        <v>36</v>
      </c>
      <c r="J6" s="67" t="s">
        <v>23</v>
      </c>
      <c r="K6" s="67" t="s">
        <v>23</v>
      </c>
      <c r="L6" s="67" t="s">
        <v>23</v>
      </c>
      <c r="M6" s="69" t="s">
        <v>23</v>
      </c>
      <c r="N6" s="69" t="s">
        <v>23</v>
      </c>
    </row>
    <row r="7" spans="1:24" ht="9.75" customHeight="1">
      <c r="A7" s="67">
        <v>1</v>
      </c>
      <c r="B7" s="67">
        <v>2</v>
      </c>
      <c r="C7" s="30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</row>
    <row r="8" spans="1:24" ht="22.5" customHeight="1">
      <c r="A8" s="119" t="s">
        <v>74</v>
      </c>
      <c r="B8" s="119"/>
      <c r="C8" s="81">
        <f>C10+C12</f>
        <v>1986</v>
      </c>
      <c r="D8" s="82">
        <f>D10+D12</f>
        <v>68</v>
      </c>
      <c r="E8" s="78">
        <v>0</v>
      </c>
      <c r="F8" s="82">
        <v>0</v>
      </c>
      <c r="G8" s="78">
        <v>0</v>
      </c>
      <c r="H8" s="82">
        <f>H10+H12</f>
        <v>4</v>
      </c>
      <c r="I8" s="82">
        <f>I10+I12</f>
        <v>4</v>
      </c>
      <c r="J8" s="82">
        <v>0</v>
      </c>
      <c r="K8" s="81">
        <v>0</v>
      </c>
      <c r="L8" s="81">
        <v>0</v>
      </c>
      <c r="M8" s="81">
        <f>M10+M12</f>
        <v>5442288.9300000006</v>
      </c>
      <c r="N8" s="81">
        <f>N10+N12</f>
        <v>5442288.9300000006</v>
      </c>
      <c r="O8" s="2">
        <v>468387832.83000028</v>
      </c>
      <c r="T8" s="57"/>
      <c r="U8" s="2"/>
      <c r="V8" s="2"/>
    </row>
    <row r="9" spans="1:24" s="33" customFormat="1" hidden="1">
      <c r="A9" s="58"/>
      <c r="B9" s="58"/>
      <c r="C9" s="32">
        <v>484479.33000000007</v>
      </c>
      <c r="D9" s="32">
        <v>18732</v>
      </c>
      <c r="E9" s="32">
        <v>0</v>
      </c>
      <c r="F9" s="32">
        <v>53</v>
      </c>
      <c r="G9" s="32">
        <v>18</v>
      </c>
      <c r="H9" s="30">
        <v>361</v>
      </c>
      <c r="I9" s="32">
        <v>259</v>
      </c>
      <c r="J9" s="32">
        <v>0</v>
      </c>
      <c r="K9" s="32">
        <v>116067915.34</v>
      </c>
      <c r="L9" s="32">
        <v>53187118.839999996</v>
      </c>
      <c r="M9" s="32">
        <v>415200713.99000031</v>
      </c>
      <c r="N9" s="32">
        <v>415200713.99000031</v>
      </c>
      <c r="O9" s="34"/>
    </row>
    <row r="10" spans="1:24">
      <c r="A10" s="76"/>
      <c r="B10" s="67" t="s">
        <v>68</v>
      </c>
      <c r="C10" s="69">
        <f>C11</f>
        <v>1986</v>
      </c>
      <c r="D10" s="30">
        <f>D11</f>
        <v>68</v>
      </c>
      <c r="E10" s="30">
        <v>0</v>
      </c>
      <c r="F10" s="30">
        <v>0</v>
      </c>
      <c r="G10" s="30">
        <v>0</v>
      </c>
      <c r="H10" s="30">
        <f>H11</f>
        <v>4</v>
      </c>
      <c r="I10" s="30">
        <f>I11</f>
        <v>4</v>
      </c>
      <c r="J10" s="30">
        <v>0</v>
      </c>
      <c r="K10" s="30">
        <v>0</v>
      </c>
      <c r="L10" s="30">
        <v>0</v>
      </c>
      <c r="M10" s="69">
        <f>M11</f>
        <v>5442288.9300000006</v>
      </c>
      <c r="N10" s="77">
        <f>N11</f>
        <v>5442288.9300000006</v>
      </c>
      <c r="O10" s="2">
        <v>395309077.58000028</v>
      </c>
      <c r="Q10" s="2">
        <v>511376992.92000031</v>
      </c>
      <c r="T10" s="2"/>
      <c r="U10" s="2"/>
    </row>
    <row r="11" spans="1:24" ht="22.5">
      <c r="A11" s="67">
        <v>39</v>
      </c>
      <c r="B11" s="76" t="s">
        <v>0</v>
      </c>
      <c r="C11" s="69">
        <v>1986</v>
      </c>
      <c r="D11" s="30">
        <v>68</v>
      </c>
      <c r="E11" s="67">
        <v>0</v>
      </c>
      <c r="F11" s="67">
        <v>0</v>
      </c>
      <c r="G11" s="67">
        <v>0</v>
      </c>
      <c r="H11" s="67">
        <v>4</v>
      </c>
      <c r="I11" s="67">
        <v>4</v>
      </c>
      <c r="J11" s="67">
        <v>0</v>
      </c>
      <c r="K11" s="67">
        <v>0</v>
      </c>
      <c r="L11" s="67">
        <v>0</v>
      </c>
      <c r="M11" s="69">
        <v>5442288.9300000006</v>
      </c>
      <c r="N11" s="77">
        <v>5442288.9300000006</v>
      </c>
      <c r="T11" s="2"/>
    </row>
    <row r="12" spans="1:24">
      <c r="A12" s="79"/>
      <c r="B12" s="80" t="s">
        <v>69</v>
      </c>
      <c r="C12" s="6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69">
        <v>0</v>
      </c>
      <c r="L12" s="69">
        <v>0</v>
      </c>
      <c r="M12" s="69">
        <v>0</v>
      </c>
      <c r="N12" s="69">
        <v>0</v>
      </c>
      <c r="O12" s="51"/>
      <c r="T12" s="2"/>
    </row>
  </sheetData>
  <mergeCells count="10">
    <mergeCell ref="A8:B8"/>
    <mergeCell ref="H1:N1"/>
    <mergeCell ref="H2:N2"/>
    <mergeCell ref="A3:N3"/>
    <mergeCell ref="D4:D5"/>
    <mergeCell ref="E4:I4"/>
    <mergeCell ref="J4:N4"/>
    <mergeCell ref="A4:A6"/>
    <mergeCell ref="B4:B6"/>
    <mergeCell ref="C4:C5"/>
  </mergeCells>
  <phoneticPr fontId="0" type="noConversion"/>
  <pageMargins left="0.19685039370078741" right="0.19685039370078741" top="0.78740157480314965" bottom="0.51181102362204722" header="0.19685039370078741" footer="0.19685039370078741"/>
  <pageSetup scale="95" fitToHeight="0" orientation="landscape" r:id="rId1"/>
  <headerFooter alignWithMargins="0">
    <oddFooter>&amp;C&amp;"Arial Narrow,обычный"&amp;6&amp;P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2017-12-14T13:10:11Z</cp:lastPrinted>
  <dcterms:created xsi:type="dcterms:W3CDTF">2014-06-23T04:55:08Z</dcterms:created>
  <dcterms:modified xsi:type="dcterms:W3CDTF">2017-12-19T08:23:30Z</dcterms:modified>
</cp:coreProperties>
</file>