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 потребности в МУ" sheetId="1" r:id="rId1"/>
    <sheet name="Оценка потребности" sheetId="2" r:id="rId2"/>
    <sheet name="Лист3" sheetId="3" r:id="rId3"/>
  </sheets>
  <definedNames>
    <definedName name="_xlnm.Print_Titles" localSheetId="0">'О потребности в МУ'!$4:$5</definedName>
  </definedNames>
  <calcPr calcId="145621"/>
</workbook>
</file>

<file path=xl/calcChain.xml><?xml version="1.0" encoding="utf-8"?>
<calcChain xmlns="http://schemas.openxmlformats.org/spreadsheetml/2006/main">
  <c r="T10" i="1" l="1"/>
  <c r="P10" i="1"/>
  <c r="T11" i="1"/>
  <c r="P11" i="1"/>
  <c r="H11" i="1"/>
  <c r="D7" i="1"/>
  <c r="D11" i="1"/>
  <c r="D10" i="1"/>
  <c r="D9" i="1"/>
  <c r="D8" i="1"/>
  <c r="D12" i="1"/>
  <c r="H12" i="1"/>
  <c r="H10" i="1"/>
  <c r="L11" i="1" l="1"/>
  <c r="T9" i="1" l="1"/>
  <c r="P9" i="1"/>
  <c r="L9" i="1"/>
  <c r="H9" i="1"/>
  <c r="T8" i="1"/>
  <c r="P8" i="1"/>
  <c r="L8" i="1"/>
  <c r="H8" i="1"/>
  <c r="T7" i="1"/>
  <c r="P7" i="1"/>
  <c r="L7" i="1"/>
  <c r="H7" i="1"/>
  <c r="L10" i="1" l="1"/>
  <c r="T12" i="1" l="1"/>
  <c r="P12" i="1"/>
  <c r="L12" i="1"/>
</calcChain>
</file>

<file path=xl/sharedStrings.xml><?xml version="1.0" encoding="utf-8"?>
<sst xmlns="http://schemas.openxmlformats.org/spreadsheetml/2006/main" count="69" uniqueCount="37">
  <si>
    <t>Информация о потребности в предоставляемой муниципальной услуге</t>
  </si>
  <si>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</si>
  <si>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</si>
  <si>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</si>
  <si>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</si>
  <si>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</si>
  <si>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</si>
  <si>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</si>
  <si>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</si>
  <si>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</si>
  <si>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</si>
  <si>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</si>
  <si>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</si>
  <si>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</si>
  <si>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</si>
  <si>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</si>
  <si>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общеобразовательных программ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</si>
  <si>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</si>
  <si>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</si>
  <si>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</si>
  <si>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</si>
  <si>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</si>
  <si>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</si>
  <si>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</si>
  <si>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число клубных формирований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</si>
  <si>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</si>
  <si>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</si>
  <si>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</si>
  <si>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</si>
  <si>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t>Сводная информация об оценке потребности в муниципальных услугах, предоставляемых муниципальными учреждениями Суражского района</t>
  </si>
  <si>
    <t xml:space="preserve">  </t>
  </si>
  <si>
    <t>Отчетный финансовый год (2018)</t>
  </si>
  <si>
    <t>Текущий финансовый год (2019)</t>
  </si>
  <si>
    <t>Очередной финансовый год (2020)</t>
  </si>
  <si>
    <t>Первый год планого периода (2021)</t>
  </si>
  <si>
    <t>Второй год планового периода (2022)</t>
  </si>
  <si>
    <t>Первый год планового периода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</si>
</sst>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tabSelected="1" workbookViewId="0">
      <selection activeCell="P5" sqref="P5"/>
    </sheetView>
  </sheetViews>
  <sheetFormatPr defaultRowHeight="15" x14ac:dyDescent="0.25"/>
  <cols>
    <col min="1" max="1" width="16.7109375" customWidth="1"/>
    <col min="2" max="2" width="6.85546875" customWidth="1"/>
    <col min="4" max="4" width="10.5703125" customWidth="1"/>
    <col min="5" max="6" width="6" customWidth="1"/>
    <col min="8" max="8" width="9.7109375" customWidth="1"/>
    <col min="9" max="9" width="6" customWidth="1"/>
    <col min="10" max="10" width="6.42578125" customWidth="1"/>
    <col min="12" max="12" width="9.85546875" customWidth="1"/>
    <col min="13" max="13" width="6.42578125" customWidth="1"/>
    <col min="14" max="14" width="6.140625" customWidth="1"/>
    <col min="16" max="16" width="9.7109375" customWidth="1"/>
    <col min="17" max="17" width="6.7109375" customWidth="1"/>
    <col min="18" max="18" width="6.140625" customWidth="1"/>
    <col min="20" max="20" width="10" customWidth="1"/>
    <col min="21" max="21" width="6.28515625" customWidth="1"/>
  </cols>
  <sheetData>
    <row r="2" spans="1:21" s="1" customFormat="1" ht="24.75" customHeight="1" x14ac:dyDescent="0.25">
      <c r="B2" s="42" t="s">
        <v>0</v>
      </c>
      <c r="C2" s="42"/>
      <c r="D2" s="42"/>
      <c r="E2" s="42"/>
      <c r="F2" s="42"/>
      <c r="G2" s="42"/>
      <c r="H2" s="42"/>
      <c r="I2" s="42"/>
      <c r="J2" s="2"/>
      <c r="K2" s="2"/>
      <c r="L2" s="2"/>
    </row>
    <row r="3" spans="1:21" s="1" customFormat="1" ht="12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1" s="1" customFormat="1" ht="12.75" x14ac:dyDescent="0.25">
      <c r="A4" s="43" t="s">
        <v>1</v>
      </c>
      <c r="B4" s="44" t="s">
        <v>31</v>
      </c>
      <c r="C4" s="44"/>
      <c r="D4" s="44"/>
      <c r="E4" s="44"/>
      <c r="F4" s="41" t="s">
        <v>32</v>
      </c>
      <c r="G4" s="41"/>
      <c r="H4" s="41"/>
      <c r="I4" s="41"/>
      <c r="J4" s="41" t="s">
        <v>33</v>
      </c>
      <c r="K4" s="41"/>
      <c r="L4" s="41"/>
      <c r="M4" s="41"/>
      <c r="N4" s="41" t="s">
        <v>34</v>
      </c>
      <c r="O4" s="41"/>
      <c r="P4" s="41"/>
      <c r="Q4" s="41"/>
      <c r="R4" s="41" t="s">
        <v>35</v>
      </c>
      <c r="S4" s="41"/>
      <c r="T4" s="41"/>
      <c r="U4" s="41"/>
    </row>
    <row r="5" spans="1:21" s="33" customFormat="1" ht="189" customHeight="1" x14ac:dyDescent="0.25">
      <c r="A5" s="43"/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3</v>
      </c>
      <c r="H5" s="32" t="s">
        <v>7</v>
      </c>
      <c r="I5" s="32" t="s">
        <v>8</v>
      </c>
      <c r="J5" s="32" t="s">
        <v>6</v>
      </c>
      <c r="K5" s="32" t="s">
        <v>3</v>
      </c>
      <c r="L5" s="32" t="s">
        <v>9</v>
      </c>
      <c r="M5" s="32" t="s">
        <v>8</v>
      </c>
      <c r="N5" s="32" t="s">
        <v>6</v>
      </c>
      <c r="O5" s="32" t="s">
        <v>3</v>
      </c>
      <c r="P5" s="32" t="s">
        <v>9</v>
      </c>
      <c r="Q5" s="32" t="s">
        <v>8</v>
      </c>
      <c r="R5" s="32" t="s">
        <v>6</v>
      </c>
      <c r="S5" s="32" t="s">
        <v>3</v>
      </c>
      <c r="T5" s="32" t="s">
        <v>9</v>
      </c>
      <c r="U5" s="32" t="s">
        <v>8</v>
      </c>
    </row>
    <row r="6" spans="1:21" s="1" customFormat="1" ht="12.75" x14ac:dyDescent="0.25">
      <c r="A6" s="4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4" t="s">
        <v>10</v>
      </c>
      <c r="I6" s="4">
        <v>8</v>
      </c>
      <c r="J6" s="5">
        <v>9</v>
      </c>
      <c r="K6" s="5">
        <v>10</v>
      </c>
      <c r="L6" s="4" t="s">
        <v>11</v>
      </c>
      <c r="M6" s="4">
        <v>12</v>
      </c>
      <c r="N6" s="5">
        <v>13</v>
      </c>
      <c r="O6" s="5">
        <v>14</v>
      </c>
      <c r="P6" s="4" t="s">
        <v>12</v>
      </c>
      <c r="Q6" s="4">
        <v>16</v>
      </c>
      <c r="R6" s="5">
        <v>17</v>
      </c>
      <c r="S6" s="5">
        <v>18</v>
      </c>
      <c r="T6" s="4" t="s">
        <v>13</v>
      </c>
      <c r="U6" s="4">
        <v>20</v>
      </c>
    </row>
    <row r="7" spans="1:21" s="1" customFormat="1" ht="60" x14ac:dyDescent="0.25">
      <c r="A7" s="6" t="s">
        <v>14</v>
      </c>
      <c r="B7" s="28">
        <v>876</v>
      </c>
      <c r="C7" s="7">
        <v>57471.03</v>
      </c>
      <c r="D7" s="8">
        <f>B7*C7</f>
        <v>50344622.280000001</v>
      </c>
      <c r="E7" s="8">
        <v>0</v>
      </c>
      <c r="F7" s="28">
        <v>873</v>
      </c>
      <c r="G7" s="7">
        <v>63514.95</v>
      </c>
      <c r="H7" s="8">
        <f>F7*G7</f>
        <v>55448551.349999994</v>
      </c>
      <c r="I7" s="27">
        <v>0</v>
      </c>
      <c r="J7" s="28">
        <v>864</v>
      </c>
      <c r="K7" s="7">
        <v>59896.7</v>
      </c>
      <c r="L7" s="8">
        <f>J7*K7</f>
        <v>51750748.799999997</v>
      </c>
      <c r="M7" s="27">
        <v>0</v>
      </c>
      <c r="N7" s="36">
        <v>864</v>
      </c>
      <c r="O7" s="7">
        <v>59896.7</v>
      </c>
      <c r="P7" s="8">
        <f>N7*O7</f>
        <v>51750748.799999997</v>
      </c>
      <c r="Q7" s="27">
        <v>0</v>
      </c>
      <c r="R7" s="36">
        <v>864</v>
      </c>
      <c r="S7" s="7">
        <v>59896.7</v>
      </c>
      <c r="T7" s="8">
        <f>R7*S7</f>
        <v>51750748.799999997</v>
      </c>
      <c r="U7" s="27">
        <v>0</v>
      </c>
    </row>
    <row r="8" spans="1:21" s="1" customFormat="1" ht="48" x14ac:dyDescent="0.25">
      <c r="A8" s="6" t="s">
        <v>15</v>
      </c>
      <c r="B8" s="28">
        <v>2217</v>
      </c>
      <c r="C8" s="7">
        <v>78708.28</v>
      </c>
      <c r="D8" s="8">
        <f t="shared" ref="D8:D11" si="0">B8*C8</f>
        <v>174496256.75999999</v>
      </c>
      <c r="E8" s="8">
        <v>0</v>
      </c>
      <c r="F8" s="28">
        <v>2227</v>
      </c>
      <c r="G8" s="7">
        <v>72463.61</v>
      </c>
      <c r="H8" s="8">
        <f t="shared" ref="H8:H11" si="1">F8*G8</f>
        <v>161376459.47</v>
      </c>
      <c r="I8" s="27">
        <v>0</v>
      </c>
      <c r="J8" s="28">
        <v>2166</v>
      </c>
      <c r="K8" s="7">
        <v>64894.2</v>
      </c>
      <c r="L8" s="8">
        <f t="shared" ref="L8:L9" si="2">J8*K8</f>
        <v>140560837.19999999</v>
      </c>
      <c r="M8" s="27">
        <v>0</v>
      </c>
      <c r="N8" s="36">
        <v>2166</v>
      </c>
      <c r="O8" s="7">
        <v>64894.2</v>
      </c>
      <c r="P8" s="8">
        <f t="shared" ref="P8:P9" si="3">N8*O8</f>
        <v>140560837.19999999</v>
      </c>
      <c r="Q8" s="27">
        <v>0</v>
      </c>
      <c r="R8" s="36">
        <v>2166</v>
      </c>
      <c r="S8" s="7">
        <v>64894.2</v>
      </c>
      <c r="T8" s="8">
        <f t="shared" ref="T8:T9" si="4">R8*S8</f>
        <v>140560837.19999999</v>
      </c>
      <c r="U8" s="27">
        <v>0</v>
      </c>
    </row>
    <row r="9" spans="1:21" s="1" customFormat="1" ht="72" x14ac:dyDescent="0.25">
      <c r="A9" s="6" t="s">
        <v>16</v>
      </c>
      <c r="B9" s="28">
        <v>528</v>
      </c>
      <c r="C9" s="7">
        <v>18750.37</v>
      </c>
      <c r="D9" s="8">
        <f t="shared" si="0"/>
        <v>9900195.3599999994</v>
      </c>
      <c r="E9" s="8">
        <v>0</v>
      </c>
      <c r="F9" s="28">
        <v>624</v>
      </c>
      <c r="G9" s="7">
        <v>17289.91</v>
      </c>
      <c r="H9" s="8">
        <f t="shared" si="1"/>
        <v>10788903.84</v>
      </c>
      <c r="I9" s="27">
        <v>0</v>
      </c>
      <c r="J9" s="28">
        <v>804</v>
      </c>
      <c r="K9" s="7">
        <v>13997.21</v>
      </c>
      <c r="L9" s="8">
        <f t="shared" si="2"/>
        <v>11253756.84</v>
      </c>
      <c r="M9" s="27">
        <v>0</v>
      </c>
      <c r="N9" s="36">
        <v>804</v>
      </c>
      <c r="O9" s="7">
        <v>13997.21</v>
      </c>
      <c r="P9" s="8">
        <f t="shared" si="3"/>
        <v>11253756.84</v>
      </c>
      <c r="Q9" s="27">
        <v>0</v>
      </c>
      <c r="R9" s="36">
        <v>804</v>
      </c>
      <c r="S9" s="7">
        <v>13997.21</v>
      </c>
      <c r="T9" s="8">
        <f t="shared" si="4"/>
        <v>11253756.84</v>
      </c>
      <c r="U9" s="27">
        <v>0</v>
      </c>
    </row>
    <row r="10" spans="1:21" s="1" customFormat="1" ht="96" x14ac:dyDescent="0.25">
      <c r="A10" s="6" t="s">
        <v>17</v>
      </c>
      <c r="B10" s="21">
        <v>211000</v>
      </c>
      <c r="C10" s="10">
        <v>62.89</v>
      </c>
      <c r="D10" s="8">
        <f t="shared" si="0"/>
        <v>13269790</v>
      </c>
      <c r="E10" s="21">
        <v>0</v>
      </c>
      <c r="F10" s="21">
        <v>211381</v>
      </c>
      <c r="G10" s="10">
        <v>62.06</v>
      </c>
      <c r="H10" s="8">
        <f t="shared" si="1"/>
        <v>13118304.860000001</v>
      </c>
      <c r="I10" s="19">
        <v>0</v>
      </c>
      <c r="J10" s="21">
        <v>211396</v>
      </c>
      <c r="K10" s="7">
        <v>76.650000000000006</v>
      </c>
      <c r="L10" s="8">
        <f>J10*K10</f>
        <v>16203503.4</v>
      </c>
      <c r="M10" s="19">
        <v>0</v>
      </c>
      <c r="N10" s="36">
        <v>211396</v>
      </c>
      <c r="O10" s="7">
        <v>76.650000000000006</v>
      </c>
      <c r="P10" s="8">
        <f>N10*O10</f>
        <v>16203503.4</v>
      </c>
      <c r="Q10" s="19">
        <v>0</v>
      </c>
      <c r="R10" s="36">
        <v>211396</v>
      </c>
      <c r="S10" s="7">
        <v>76.650000000000006</v>
      </c>
      <c r="T10" s="8">
        <f>R10*S10</f>
        <v>16203503.4</v>
      </c>
      <c r="U10" s="19">
        <v>0</v>
      </c>
    </row>
    <row r="11" spans="1:21" s="1" customFormat="1" ht="60" x14ac:dyDescent="0.25">
      <c r="A11" s="6" t="s">
        <v>18</v>
      </c>
      <c r="B11" s="21">
        <v>94860</v>
      </c>
      <c r="C11" s="10">
        <v>69.790000000000006</v>
      </c>
      <c r="D11" s="8">
        <f t="shared" si="0"/>
        <v>6620279.4000000004</v>
      </c>
      <c r="E11" s="21">
        <v>0</v>
      </c>
      <c r="F11" s="21">
        <v>94870</v>
      </c>
      <c r="G11" s="10">
        <v>75.099999999999994</v>
      </c>
      <c r="H11" s="8">
        <f t="shared" si="1"/>
        <v>7124736.9999999991</v>
      </c>
      <c r="I11" s="19">
        <v>0</v>
      </c>
      <c r="J11" s="21">
        <v>94900</v>
      </c>
      <c r="K11" s="10">
        <v>85.88</v>
      </c>
      <c r="L11" s="8">
        <f>J11*K11</f>
        <v>8150012</v>
      </c>
      <c r="M11" s="19">
        <v>0</v>
      </c>
      <c r="N11" s="36">
        <v>94900</v>
      </c>
      <c r="O11" s="10">
        <v>85.88</v>
      </c>
      <c r="P11" s="8">
        <f>N11*O11</f>
        <v>8150012</v>
      </c>
      <c r="Q11" s="19">
        <v>0</v>
      </c>
      <c r="R11" s="36">
        <v>94900</v>
      </c>
      <c r="S11" s="10">
        <v>85.88</v>
      </c>
      <c r="T11" s="8">
        <f>R11*S11</f>
        <v>8150012</v>
      </c>
      <c r="U11" s="19">
        <v>0</v>
      </c>
    </row>
    <row r="12" spans="1:21" ht="132" x14ac:dyDescent="0.25">
      <c r="A12" s="26" t="s">
        <v>27</v>
      </c>
      <c r="B12" s="25">
        <v>16945</v>
      </c>
      <c r="C12" s="25">
        <v>213.72</v>
      </c>
      <c r="D12" s="8">
        <f>B12*C12</f>
        <v>3621485.4</v>
      </c>
      <c r="E12" s="25">
        <v>0</v>
      </c>
      <c r="F12" s="25">
        <v>16950</v>
      </c>
      <c r="G12" s="25">
        <v>252.48</v>
      </c>
      <c r="H12" s="8">
        <f>F12*G12</f>
        <v>4279536</v>
      </c>
      <c r="I12" s="25">
        <v>0</v>
      </c>
      <c r="J12" s="25">
        <v>17000</v>
      </c>
      <c r="K12" s="25">
        <v>229.42</v>
      </c>
      <c r="L12" s="8">
        <f t="shared" ref="L12" si="5">J12*K12</f>
        <v>3900140</v>
      </c>
      <c r="M12" s="25">
        <v>0</v>
      </c>
      <c r="N12" s="25">
        <v>17000</v>
      </c>
      <c r="O12" s="25">
        <v>229.42</v>
      </c>
      <c r="P12" s="8">
        <f t="shared" ref="P12" si="6">N12*O12</f>
        <v>3900140</v>
      </c>
      <c r="Q12" s="23">
        <v>0</v>
      </c>
      <c r="R12" s="25">
        <v>17000</v>
      </c>
      <c r="S12" s="25">
        <v>229.42</v>
      </c>
      <c r="T12" s="8">
        <f t="shared" ref="T12" si="7">R12*S12</f>
        <v>3900140</v>
      </c>
      <c r="U12" s="23">
        <v>0</v>
      </c>
    </row>
    <row r="13" spans="1:21" x14ac:dyDescent="0.25">
      <c r="F13" s="1"/>
      <c r="G13" s="1"/>
      <c r="H13" s="1"/>
      <c r="I13" s="1"/>
    </row>
    <row r="15" spans="1:21" x14ac:dyDescent="0.25">
      <c r="F15" t="s">
        <v>30</v>
      </c>
    </row>
  </sheetData>
  <mergeCells count="7">
    <mergeCell ref="R4:U4"/>
    <mergeCell ref="B2:I2"/>
    <mergeCell ref="A4:A5"/>
    <mergeCell ref="B4:E4"/>
    <mergeCell ref="F4:I4"/>
    <mergeCell ref="J4:M4"/>
    <mergeCell ref="N4:Q4"/>
  </mergeCells>
  <pageMargins left="0" right="0" top="0.55118110236220474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K5" sqref="K5"/>
    </sheetView>
  </sheetViews>
  <sheetFormatPr defaultRowHeight="15" x14ac:dyDescent="0.25"/>
  <cols>
    <col min="1" max="1" width="26.28515625" style="11" customWidth="1"/>
    <col min="2" max="2" width="12.42578125" style="11" customWidth="1"/>
    <col min="3" max="3" width="9.28515625" style="11" bestFit="1" customWidth="1"/>
    <col min="4" max="4" width="10.85546875" style="11" bestFit="1" customWidth="1"/>
    <col min="5" max="6" width="9.140625" style="11"/>
    <col min="7" max="7" width="9.5703125" style="11" bestFit="1" customWidth="1"/>
    <col min="8" max="9" width="9.140625" style="11"/>
    <col min="10" max="10" width="10" style="11" customWidth="1"/>
    <col min="11" max="12" width="9.140625" style="11"/>
    <col min="13" max="13" width="10.28515625" style="11" customWidth="1"/>
    <col min="14" max="16384" width="9.140625" style="11"/>
  </cols>
  <sheetData>
    <row r="2" spans="1:14" s="12" customFormat="1" ht="27.75" customHeight="1" x14ac:dyDescent="0.2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2" customFormat="1" ht="12.75" x14ac:dyDescent="0.25"/>
    <row r="4" spans="1:14" s="12" customFormat="1" ht="28.5" customHeight="1" x14ac:dyDescent="0.25">
      <c r="A4" s="43" t="s">
        <v>19</v>
      </c>
      <c r="B4" s="46" t="s">
        <v>20</v>
      </c>
      <c r="C4" s="48" t="s">
        <v>32</v>
      </c>
      <c r="D4" s="49"/>
      <c r="E4" s="50"/>
      <c r="F4" s="48" t="s">
        <v>33</v>
      </c>
      <c r="G4" s="49"/>
      <c r="H4" s="50"/>
      <c r="I4" s="48" t="s">
        <v>36</v>
      </c>
      <c r="J4" s="49"/>
      <c r="K4" s="50"/>
      <c r="L4" s="43" t="s">
        <v>35</v>
      </c>
      <c r="M4" s="43"/>
      <c r="N4" s="43"/>
    </row>
    <row r="5" spans="1:14" s="12" customFormat="1" ht="140.25" x14ac:dyDescent="0.25">
      <c r="A5" s="43"/>
      <c r="B5" s="47"/>
      <c r="C5" s="13" t="s">
        <v>6</v>
      </c>
      <c r="D5" s="13" t="s">
        <v>21</v>
      </c>
      <c r="E5" s="13" t="s">
        <v>8</v>
      </c>
      <c r="F5" s="13" t="s">
        <v>6</v>
      </c>
      <c r="G5" s="13" t="s">
        <v>21</v>
      </c>
      <c r="H5" s="13" t="s">
        <v>8</v>
      </c>
      <c r="I5" s="13" t="s">
        <v>6</v>
      </c>
      <c r="J5" s="13" t="s">
        <v>21</v>
      </c>
      <c r="K5" s="13" t="s">
        <v>8</v>
      </c>
      <c r="L5" s="13" t="s">
        <v>6</v>
      </c>
      <c r="M5" s="13" t="s">
        <v>21</v>
      </c>
      <c r="N5" s="13" t="s">
        <v>8</v>
      </c>
    </row>
    <row r="6" spans="1:14" s="12" customFormat="1" ht="12.7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4" s="15" customFormat="1" ht="51" x14ac:dyDescent="0.2">
      <c r="A7" s="14" t="s">
        <v>14</v>
      </c>
      <c r="B7" s="28" t="s">
        <v>22</v>
      </c>
      <c r="C7" s="28">
        <v>873</v>
      </c>
      <c r="D7" s="9">
        <v>55448551</v>
      </c>
      <c r="E7" s="28">
        <v>0</v>
      </c>
      <c r="F7" s="28">
        <v>864</v>
      </c>
      <c r="G7" s="9">
        <v>51750749</v>
      </c>
      <c r="H7" s="28">
        <v>0</v>
      </c>
      <c r="I7" s="36">
        <v>864</v>
      </c>
      <c r="J7" s="9">
        <v>51750749</v>
      </c>
      <c r="K7" s="28">
        <v>0</v>
      </c>
      <c r="L7" s="36">
        <v>864</v>
      </c>
      <c r="M7" s="9">
        <v>51750749</v>
      </c>
      <c r="N7" s="28">
        <v>0</v>
      </c>
    </row>
    <row r="8" spans="1:14" s="15" customFormat="1" ht="51" x14ac:dyDescent="0.2">
      <c r="A8" s="14" t="s">
        <v>15</v>
      </c>
      <c r="B8" s="28" t="s">
        <v>23</v>
      </c>
      <c r="C8" s="28">
        <v>2227</v>
      </c>
      <c r="D8" s="9">
        <v>161376459</v>
      </c>
      <c r="E8" s="28">
        <v>0</v>
      </c>
      <c r="F8" s="28">
        <v>2166</v>
      </c>
      <c r="G8" s="9">
        <v>140560837</v>
      </c>
      <c r="H8" s="28">
        <v>0</v>
      </c>
      <c r="I8" s="36">
        <v>2166</v>
      </c>
      <c r="J8" s="9">
        <v>140560837</v>
      </c>
      <c r="K8" s="28">
        <v>0</v>
      </c>
      <c r="L8" s="36">
        <v>2166</v>
      </c>
      <c r="M8" s="9">
        <v>140560837</v>
      </c>
      <c r="N8" s="28">
        <v>0</v>
      </c>
    </row>
    <row r="9" spans="1:14" s="15" customFormat="1" ht="51" x14ac:dyDescent="0.2">
      <c r="A9" s="14" t="s">
        <v>16</v>
      </c>
      <c r="B9" s="28" t="s">
        <v>23</v>
      </c>
      <c r="C9" s="28">
        <v>624</v>
      </c>
      <c r="D9" s="9">
        <v>10788904</v>
      </c>
      <c r="E9" s="28">
        <v>0</v>
      </c>
      <c r="F9" s="28">
        <v>804</v>
      </c>
      <c r="G9" s="9">
        <v>11253757</v>
      </c>
      <c r="H9" s="28">
        <v>0</v>
      </c>
      <c r="I9" s="36">
        <v>804</v>
      </c>
      <c r="J9" s="9">
        <v>11253757</v>
      </c>
      <c r="K9" s="28">
        <v>0</v>
      </c>
      <c r="L9" s="36">
        <v>804</v>
      </c>
      <c r="M9" s="9">
        <v>11253757</v>
      </c>
      <c r="N9" s="28">
        <v>0</v>
      </c>
    </row>
    <row r="10" spans="1:14" s="12" customFormat="1" ht="63.75" x14ac:dyDescent="0.25">
      <c r="A10" s="16" t="s">
        <v>17</v>
      </c>
      <c r="B10" s="20" t="s">
        <v>24</v>
      </c>
      <c r="C10" s="38">
        <v>211381</v>
      </c>
      <c r="D10" s="37">
        <v>13118305</v>
      </c>
      <c r="E10" s="20">
        <v>0</v>
      </c>
      <c r="F10" s="20">
        <v>211396</v>
      </c>
      <c r="G10" s="37">
        <v>16202673</v>
      </c>
      <c r="H10" s="20">
        <v>0</v>
      </c>
      <c r="I10" s="35">
        <v>211396</v>
      </c>
      <c r="J10" s="37">
        <v>16202673</v>
      </c>
      <c r="K10" s="20">
        <v>0</v>
      </c>
      <c r="L10" s="35">
        <v>211396</v>
      </c>
      <c r="M10" s="37">
        <v>16202673</v>
      </c>
      <c r="N10" s="17">
        <v>0</v>
      </c>
    </row>
    <row r="11" spans="1:14" s="15" customFormat="1" ht="38.25" x14ac:dyDescent="0.2">
      <c r="A11" s="29" t="s">
        <v>25</v>
      </c>
      <c r="B11" s="30" t="s">
        <v>26</v>
      </c>
      <c r="C11" s="30">
        <v>94870</v>
      </c>
      <c r="D11" s="39">
        <v>7124737</v>
      </c>
      <c r="E11" s="30">
        <v>0</v>
      </c>
      <c r="F11" s="30">
        <v>94900</v>
      </c>
      <c r="G11" s="39">
        <v>8150012</v>
      </c>
      <c r="H11" s="30">
        <v>0</v>
      </c>
      <c r="I11" s="30">
        <v>94900</v>
      </c>
      <c r="J11" s="39">
        <v>8150012</v>
      </c>
      <c r="K11" s="30">
        <v>0</v>
      </c>
      <c r="L11" s="30">
        <v>94900</v>
      </c>
      <c r="M11" s="39">
        <v>8150012</v>
      </c>
      <c r="N11" s="31">
        <v>0</v>
      </c>
    </row>
    <row r="12" spans="1:14" ht="89.25" x14ac:dyDescent="0.25">
      <c r="A12" s="24" t="s">
        <v>27</v>
      </c>
      <c r="B12" s="22" t="s">
        <v>28</v>
      </c>
      <c r="C12" s="23">
        <v>16950</v>
      </c>
      <c r="D12" s="40">
        <v>4279536</v>
      </c>
      <c r="E12" s="23">
        <v>0</v>
      </c>
      <c r="F12" s="18">
        <v>17000</v>
      </c>
      <c r="G12" s="8">
        <v>3900140</v>
      </c>
      <c r="H12" s="18">
        <v>0</v>
      </c>
      <c r="I12" s="34">
        <v>17000</v>
      </c>
      <c r="J12" s="8">
        <v>3900140</v>
      </c>
      <c r="K12" s="23">
        <v>0</v>
      </c>
      <c r="L12" s="34">
        <v>17000</v>
      </c>
      <c r="M12" s="8">
        <v>3900140</v>
      </c>
      <c r="N12" s="23">
        <v>0</v>
      </c>
    </row>
    <row r="13" spans="1:14" x14ac:dyDescent="0.25">
      <c r="F13" s="1"/>
      <c r="G13" s="1"/>
      <c r="H13" s="1"/>
      <c r="I13" s="1"/>
    </row>
    <row r="14" spans="1:14" x14ac:dyDescent="0.25">
      <c r="F14" s="1"/>
      <c r="G14" s="1"/>
      <c r="H14" s="1"/>
      <c r="I14" s="1"/>
    </row>
    <row r="15" spans="1:14" x14ac:dyDescent="0.25">
      <c r="F15" s="1"/>
      <c r="G15" s="1"/>
      <c r="H15" s="1"/>
      <c r="I15" s="1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" right="0" top="0.55118110236220474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 потребности в МУ</vt:lpstr>
      <vt:lpstr>Оценка потребности</vt:lpstr>
      <vt:lpstr>Лист3</vt:lpstr>
      <vt:lpstr>'О потребности в МУ'!Заголовки_для_печати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2019-11-14T10:59:12Z</dcterms:modified>
</cp:coreProperties>
</file>