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Документ" sheetId="2" r:id="rId1"/>
  </sheets>
  <definedNames>
    <definedName name="_xlnm.Print_Titles" localSheetId="0">Документ!$5:$5</definedName>
    <definedName name="_xlnm.Print_Area" localSheetId="0">Документ!$A$1:$H$36</definedName>
  </definedNames>
  <calcPr calcId="145621"/>
</workbook>
</file>

<file path=xl/calcChain.xml><?xml version="1.0" encoding="utf-8"?>
<calcChain xmlns="http://schemas.openxmlformats.org/spreadsheetml/2006/main">
  <c r="H35" i="2" l="1"/>
  <c r="G35" i="2"/>
  <c r="F35" i="2"/>
  <c r="H21" i="2"/>
  <c r="H29" i="2"/>
  <c r="G29" i="2"/>
  <c r="G21" i="2" s="1"/>
  <c r="H30" i="2"/>
  <c r="G30" i="2"/>
  <c r="F30" i="2"/>
  <c r="F29" i="2" s="1"/>
  <c r="F21" i="2" s="1"/>
  <c r="H13" i="2"/>
  <c r="G13" i="2"/>
  <c r="G7" i="2" s="1"/>
  <c r="G6" i="2" s="1"/>
  <c r="F13" i="2"/>
  <c r="F7" i="2" s="1"/>
  <c r="F6" i="2" s="1"/>
  <c r="H8" i="2"/>
  <c r="H7" i="2" s="1"/>
  <c r="H6" i="2" s="1"/>
  <c r="G8" i="2"/>
  <c r="F8" i="2"/>
</calcChain>
</file>

<file path=xl/sharedStrings.xml><?xml version="1.0" encoding="utf-8"?>
<sst xmlns="http://schemas.openxmlformats.org/spreadsheetml/2006/main" count="94" uniqueCount="48">
  <si>
    <t>Документ, учреждение</t>
  </si>
  <si>
    <t>Сумма на 2022 год</t>
  </si>
  <si>
    <t>Сумма на 2023 год</t>
  </si>
  <si>
    <t>Сумма на 2024 год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</si>
  <si>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</si>
  <si>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</si>
  <si>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</si>
  <si>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</si>
  <si>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  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</si>
  <si>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</si>
  <si>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</si>
  <si>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Дошкольные образовательные организации</t>
  </si>
  <si>
    <t xml:space="preserve">      Общее образование</t>
  </si>
  <si>
    <t>0702</t>
  </si>
  <si>
    <t xml:space="preserve">        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</si>
  <si>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 xml:space="preserve">        Общеобразовательные организации</t>
  </si>
  <si>
    <t xml:space="preserve">      Дополнительное образование детей</t>
  </si>
  <si>
    <t>0703</t>
  </si>
  <si>
    <t xml:space="preserve">        Организации дополнительного образования</t>
  </si>
  <si>
    <t xml:space="preserve">    ОБЩЕГОСУДАРСТВЕННЫЕ ВОПРОСЫ</t>
  </si>
  <si>
    <t>0100</t>
  </si>
  <si>
    <t xml:space="preserve">      Другие общегосударственные вопросы</t>
  </si>
  <si>
    <t>0113</t>
  </si>
  <si>
    <t xml:space="preserve">        Многофункциональные центры предоставления государственных и муниципальных услуг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</si>
  <si>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</si>
  <si>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</si>
  <si>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</si>
  <si>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</si>
  <si>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Библиотеки</t>
  </si>
  <si>
    <t xml:space="preserve">        Дворцы и дома культуры, клубы, выставочные залы</t>
  </si>
  <si>
    <t xml:space="preserve">Всего расходов:   </t>
  </si>
  <si>
    <t>Ведомство</t>
  </si>
  <si>
    <t>Раздел, подраздел</t>
  </si>
  <si>
    <t>Целевая статья</t>
  </si>
  <si>
    <t>Вид расходов</t>
  </si>
  <si>
    <t>(Рублей)</t>
  </si>
  <si>
    <t>Планируемые на очередной финансовый год и плановый период объем оказания муниципальных услуг</t>
  </si>
  <si>
    <t>Отдел образования администрации Суражского района</t>
  </si>
  <si>
    <t xml:space="preserve">  Администрация Суражского района Брянской области</t>
  </si>
  <si>
    <t>0341280320</t>
  </si>
  <si>
    <t>0341214722</t>
  </si>
  <si>
    <t>0341280300</t>
  </si>
  <si>
    <t>0341214721</t>
  </si>
  <si>
    <t>0341280310</t>
  </si>
  <si>
    <t>0141180710</t>
  </si>
  <si>
    <t>0141880450</t>
  </si>
  <si>
    <t>0141880480</t>
  </si>
  <si>
    <t>0141280320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</si>
</sst>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  <charset val="204"/>
    </font>
    <font>
      <sz val="11"/>
      <name val="Calibri"/>
      <family val="2"/>
      <charset val="204"/>
      <scheme val="minor"/>
    </font>
    <font>
      <sz val="12"/>
      <color rgb="FF000000"/>
      <name val="Arial Cyr"/>
      <charset val="204"/>
    </font>
    <font>
      <sz val="9"/>
      <color rgb="FF000000"/>
      <name val="Arial Cyr"/>
      <charset val="204"/>
    </font>
    <font>
      <sz val="14"/>
      <color rgb="FF00000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b/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22">
    <xf numFmtId="0" fontId="0" fillId="0" borderId="0" xfId="0"/>
    <xf numFmtId="0" fontId="5" fillId="0" borderId="1" xfId="2" applyNumberFormat="1" applyFont="1" applyProtection="1"/>
    <xf numFmtId="0" fontId="6" fillId="0" borderId="0" xfId="0" applyFont="1" applyProtection="1">
      <protection locked="0"/>
    </xf>
    <xf numFmtId="0" fontId="5" fillId="0" borderId="2" xfId="6" applyNumberFormat="1" applyFont="1" applyFill="1" applyProtection="1">
      <alignment vertical="top" wrapText="1"/>
    </xf>
    <xf numFmtId="1" fontId="5" fillId="0" borderId="2" xfId="7" applyNumberFormat="1" applyFont="1" applyFill="1" applyProtection="1">
      <alignment horizontal="center" vertical="top" shrinkToFit="1"/>
    </xf>
    <xf numFmtId="4" fontId="5" fillId="0" borderId="2" xfId="8" applyNumberFormat="1" applyFont="1" applyFill="1" applyProtection="1">
      <alignment horizontal="right" vertical="top" shrinkToFit="1"/>
    </xf>
    <xf numFmtId="0" fontId="8" fillId="0" borderId="2" xfId="5" applyNumberFormat="1" applyFont="1" applyProtection="1">
      <alignment horizontal="center" vertical="center" wrapText="1"/>
    </xf>
    <xf numFmtId="0" fontId="5" fillId="0" borderId="1" xfId="1" applyNumberFormat="1" applyFont="1" applyProtection="1">
      <alignment wrapText="1"/>
    </xf>
    <xf numFmtId="0" fontId="5" fillId="0" borderId="1" xfId="1" applyFont="1">
      <alignment wrapText="1"/>
    </xf>
    <xf numFmtId="0" fontId="9" fillId="0" borderId="1" xfId="3" applyFont="1">
      <alignment horizontal="center"/>
    </xf>
    <xf numFmtId="0" fontId="7" fillId="0" borderId="1" xfId="3" applyNumberFormat="1" applyFont="1" applyProtection="1">
      <alignment horizontal="center"/>
    </xf>
    <xf numFmtId="0" fontId="7" fillId="0" borderId="1" xfId="3" applyFont="1">
      <alignment horizontal="center"/>
    </xf>
    <xf numFmtId="0" fontId="5" fillId="0" borderId="1" xfId="4" applyNumberFormat="1" applyFont="1" applyProtection="1">
      <alignment horizontal="right"/>
    </xf>
    <xf numFmtId="0" fontId="5" fillId="0" borderId="1" xfId="4" applyFont="1">
      <alignment horizontal="right"/>
    </xf>
    <xf numFmtId="4" fontId="10" fillId="0" borderId="4" xfId="0" applyNumberFormat="1" applyFont="1" applyFill="1" applyBorder="1" applyAlignment="1">
      <alignment horizontal="right" vertical="top"/>
    </xf>
    <xf numFmtId="4" fontId="11" fillId="0" borderId="4" xfId="0" applyNumberFormat="1" applyFont="1" applyFill="1" applyBorder="1" applyAlignment="1">
      <alignment horizontal="right" vertical="top"/>
    </xf>
    <xf numFmtId="49" fontId="12" fillId="0" borderId="4" xfId="0" applyNumberFormat="1" applyFont="1" applyFill="1" applyBorder="1" applyAlignment="1">
      <alignment horizontal="center" vertical="top" wrapText="1"/>
    </xf>
    <xf numFmtId="49" fontId="5" fillId="0" borderId="2" xfId="7" applyNumberFormat="1" applyFont="1" applyFill="1" applyProtection="1">
      <alignment horizontal="center" vertical="top" shrinkToFit="1"/>
    </xf>
    <xf numFmtId="4" fontId="5" fillId="0" borderId="5" xfId="8" applyNumberFormat="1" applyFont="1" applyFill="1" applyBorder="1" applyProtection="1">
      <alignment horizontal="right" vertical="top" shrinkToFit="1"/>
    </xf>
    <xf numFmtId="0" fontId="13" fillId="0" borderId="3" xfId="10" applyNumberFormat="1" applyFont="1" applyFill="1" applyProtection="1">
      <alignment horizontal="right"/>
    </xf>
    <xf numFmtId="0" fontId="13" fillId="0" borderId="3" xfId="10" applyFont="1" applyFill="1">
      <alignment horizontal="right"/>
    </xf>
    <xf numFmtId="4" fontId="13" fillId="0" borderId="3" xfId="11" applyNumberFormat="1" applyFont="1" applyFill="1" applyProtection="1">
      <alignment horizontal="right" vertical="top" shrinkToFit="1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view="pageBreakPreview" zoomScaleNormal="70" zoomScaleSheetLayoutView="100" workbookViewId="0">
      <selection activeCell="F33" sqref="F33"/>
    </sheetView>
  </sheetViews>
  <sheetFormatPr defaultRowHeight="15" outlineLevelRow="4" x14ac:dyDescent="0.25"/>
  <cols>
    <col min="1" max="1" width="117.7109375" style="2" customWidth="1"/>
    <col min="2" max="3" width="7.7109375" style="2" customWidth="1"/>
    <col min="4" max="4" width="10.7109375" style="2" customWidth="1"/>
    <col min="5" max="5" width="7.7109375" style="2" customWidth="1"/>
    <col min="6" max="8" width="15.28515625" style="2" customWidth="1"/>
    <col min="9" max="9" width="9.140625" style="2" customWidth="1"/>
    <col min="10" max="16384" width="9.140625" style="2"/>
  </cols>
  <sheetData>
    <row r="1" spans="1:9" ht="30.75" customHeight="1" x14ac:dyDescent="0.25">
      <c r="A1" s="7"/>
      <c r="B1" s="8"/>
      <c r="C1" s="8"/>
      <c r="D1" s="8"/>
      <c r="E1" s="8"/>
      <c r="F1" s="1"/>
      <c r="G1" s="1"/>
      <c r="H1" s="1"/>
      <c r="I1" s="1"/>
    </row>
    <row r="2" spans="1:9" ht="18" x14ac:dyDescent="0.25">
      <c r="A2" s="9" t="s">
        <v>36</v>
      </c>
      <c r="B2" s="9"/>
      <c r="C2" s="9"/>
      <c r="D2" s="9"/>
      <c r="E2" s="9"/>
      <c r="F2" s="9"/>
      <c r="G2" s="9"/>
      <c r="H2" s="9"/>
      <c r="I2" s="1"/>
    </row>
    <row r="3" spans="1:9" ht="15.75" x14ac:dyDescent="0.25">
      <c r="A3" s="10"/>
      <c r="B3" s="11"/>
      <c r="C3" s="11"/>
      <c r="D3" s="11"/>
      <c r="E3" s="11"/>
      <c r="F3" s="11"/>
      <c r="G3" s="11"/>
      <c r="H3" s="11"/>
      <c r="I3" s="1"/>
    </row>
    <row r="4" spans="1:9" x14ac:dyDescent="0.25">
      <c r="A4" s="12" t="s">
        <v>35</v>
      </c>
      <c r="B4" s="13"/>
      <c r="C4" s="13"/>
      <c r="D4" s="13"/>
      <c r="E4" s="13"/>
      <c r="F4" s="13"/>
      <c r="G4" s="13"/>
      <c r="H4" s="13"/>
      <c r="I4" s="1"/>
    </row>
    <row r="5" spans="1:9" ht="36" x14ac:dyDescent="0.25">
      <c r="A5" s="6" t="s">
        <v>0</v>
      </c>
      <c r="B5" s="6" t="s">
        <v>31</v>
      </c>
      <c r="C5" s="6" t="s">
        <v>32</v>
      </c>
      <c r="D5" s="6" t="s">
        <v>33</v>
      </c>
      <c r="E5" s="6" t="s">
        <v>34</v>
      </c>
      <c r="F5" s="6" t="s">
        <v>1</v>
      </c>
      <c r="G5" s="6" t="s">
        <v>2</v>
      </c>
      <c r="H5" s="6" t="s">
        <v>3</v>
      </c>
      <c r="I5" s="1"/>
    </row>
    <row r="6" spans="1:9" x14ac:dyDescent="0.25">
      <c r="A6" s="3" t="s">
        <v>37</v>
      </c>
      <c r="B6" s="4">
        <v>850</v>
      </c>
      <c r="C6" s="4"/>
      <c r="D6" s="4"/>
      <c r="E6" s="4"/>
      <c r="F6" s="5">
        <f>F7</f>
        <v>246625191.31999999</v>
      </c>
      <c r="G6" s="5">
        <f t="shared" ref="G6:H6" si="0">G7</f>
        <v>190963184</v>
      </c>
      <c r="H6" s="5">
        <f t="shared" si="0"/>
        <v>187706310</v>
      </c>
      <c r="I6" s="1"/>
    </row>
    <row r="7" spans="1:9" outlineLevel="1" x14ac:dyDescent="0.25">
      <c r="A7" s="3" t="s">
        <v>4</v>
      </c>
      <c r="B7" s="4">
        <v>850</v>
      </c>
      <c r="C7" s="4" t="s">
        <v>5</v>
      </c>
      <c r="D7" s="4"/>
      <c r="E7" s="4"/>
      <c r="F7" s="5">
        <f>F8+F13+F18</f>
        <v>246625191.31999999</v>
      </c>
      <c r="G7" s="5">
        <f t="shared" ref="G7:H7" si="1">G8+G13+G18</f>
        <v>190963184</v>
      </c>
      <c r="H7" s="5">
        <f t="shared" si="1"/>
        <v>187706310</v>
      </c>
      <c r="I7" s="1"/>
    </row>
    <row r="8" spans="1:9" outlineLevel="2" x14ac:dyDescent="0.25">
      <c r="A8" s="3" t="s">
        <v>6</v>
      </c>
      <c r="B8" s="4">
        <v>850</v>
      </c>
      <c r="C8" s="4" t="s">
        <v>7</v>
      </c>
      <c r="D8" s="4"/>
      <c r="E8" s="4"/>
      <c r="F8" s="5">
        <f>F9+F11</f>
        <v>61474153</v>
      </c>
      <c r="G8" s="5">
        <f t="shared" ref="G8:H8" si="2">G9+G11</f>
        <v>52260139</v>
      </c>
      <c r="H8" s="5">
        <f t="shared" si="2"/>
        <v>52260139</v>
      </c>
      <c r="I8" s="1"/>
    </row>
    <row r="9" spans="1:9" ht="89.25" outlineLevel="3" x14ac:dyDescent="0.25">
      <c r="A9" s="3" t="s">
        <v>8</v>
      </c>
      <c r="B9" s="4">
        <v>850</v>
      </c>
      <c r="C9" s="4" t="s">
        <v>7</v>
      </c>
      <c r="D9" s="17" t="s">
        <v>40</v>
      </c>
      <c r="E9" s="4"/>
      <c r="F9" s="14">
        <v>52206153</v>
      </c>
      <c r="G9" s="14">
        <v>46992139</v>
      </c>
      <c r="H9" s="14">
        <v>46992139</v>
      </c>
      <c r="I9" s="1"/>
    </row>
    <row r="10" spans="1:9" ht="25.5" outlineLevel="4" x14ac:dyDescent="0.25">
      <c r="A10" s="3" t="s">
        <v>9</v>
      </c>
      <c r="B10" s="4">
        <v>850</v>
      </c>
      <c r="C10" s="4" t="s">
        <v>7</v>
      </c>
      <c r="D10" s="17" t="s">
        <v>40</v>
      </c>
      <c r="E10" s="4" t="s">
        <v>10</v>
      </c>
      <c r="F10" s="14">
        <v>52206153</v>
      </c>
      <c r="G10" s="14">
        <v>46992139</v>
      </c>
      <c r="H10" s="14">
        <v>46992139</v>
      </c>
      <c r="I10" s="1"/>
    </row>
    <row r="11" spans="1:9" outlineLevel="3" x14ac:dyDescent="0.25">
      <c r="A11" s="3" t="s">
        <v>11</v>
      </c>
      <c r="B11" s="4">
        <v>850</v>
      </c>
      <c r="C11" s="4" t="s">
        <v>7</v>
      </c>
      <c r="D11" s="17" t="s">
        <v>41</v>
      </c>
      <c r="E11" s="4"/>
      <c r="F11" s="15">
        <v>9268000</v>
      </c>
      <c r="G11" s="15">
        <v>5268000</v>
      </c>
      <c r="H11" s="15">
        <v>5268000</v>
      </c>
      <c r="I11" s="1"/>
    </row>
    <row r="12" spans="1:9" ht="25.5" outlineLevel="4" x14ac:dyDescent="0.25">
      <c r="A12" s="3" t="s">
        <v>9</v>
      </c>
      <c r="B12" s="4">
        <v>850</v>
      </c>
      <c r="C12" s="4" t="s">
        <v>7</v>
      </c>
      <c r="D12" s="17" t="s">
        <v>41</v>
      </c>
      <c r="E12" s="4" t="s">
        <v>10</v>
      </c>
      <c r="F12" s="15">
        <v>9268000</v>
      </c>
      <c r="G12" s="15">
        <v>5268000</v>
      </c>
      <c r="H12" s="15">
        <v>5268000</v>
      </c>
      <c r="I12" s="1"/>
    </row>
    <row r="13" spans="1:9" outlineLevel="2" x14ac:dyDescent="0.25">
      <c r="A13" s="3" t="s">
        <v>12</v>
      </c>
      <c r="B13" s="4">
        <v>850</v>
      </c>
      <c r="C13" s="4" t="s">
        <v>13</v>
      </c>
      <c r="D13" s="17"/>
      <c r="E13" s="4"/>
      <c r="F13" s="5">
        <f>F14+F16</f>
        <v>169343699.31999999</v>
      </c>
      <c r="G13" s="5">
        <f t="shared" ref="G13:H13" si="3">G14+G16</f>
        <v>129895706</v>
      </c>
      <c r="H13" s="5">
        <f t="shared" si="3"/>
        <v>127638832</v>
      </c>
      <c r="I13" s="1"/>
    </row>
    <row r="14" spans="1:9" ht="38.25" outlineLevel="3" x14ac:dyDescent="0.25">
      <c r="A14" s="3" t="s">
        <v>14</v>
      </c>
      <c r="B14" s="4">
        <v>850</v>
      </c>
      <c r="C14" s="4" t="s">
        <v>13</v>
      </c>
      <c r="D14" s="17" t="s">
        <v>42</v>
      </c>
      <c r="E14" s="4"/>
      <c r="F14" s="14">
        <v>123246950</v>
      </c>
      <c r="G14" s="14">
        <v>109497818</v>
      </c>
      <c r="H14" s="14">
        <v>109497818</v>
      </c>
      <c r="I14" s="1"/>
    </row>
    <row r="15" spans="1:9" ht="25.5" outlineLevel="4" x14ac:dyDescent="0.25">
      <c r="A15" s="3" t="s">
        <v>9</v>
      </c>
      <c r="B15" s="4">
        <v>850</v>
      </c>
      <c r="C15" s="4" t="s">
        <v>13</v>
      </c>
      <c r="D15" s="17" t="s">
        <v>42</v>
      </c>
      <c r="E15" s="4" t="s">
        <v>10</v>
      </c>
      <c r="F15" s="14">
        <v>123246950</v>
      </c>
      <c r="G15" s="14">
        <v>109497818</v>
      </c>
      <c r="H15" s="14">
        <v>109497818</v>
      </c>
      <c r="I15" s="1"/>
    </row>
    <row r="16" spans="1:9" outlineLevel="3" x14ac:dyDescent="0.25">
      <c r="A16" s="3" t="s">
        <v>15</v>
      </c>
      <c r="B16" s="4">
        <v>850</v>
      </c>
      <c r="C16" s="4" t="s">
        <v>13</v>
      </c>
      <c r="D16" s="17" t="s">
        <v>43</v>
      </c>
      <c r="E16" s="4"/>
      <c r="F16" s="14">
        <v>46096749.32</v>
      </c>
      <c r="G16" s="14">
        <v>20397888</v>
      </c>
      <c r="H16" s="14">
        <v>18141014</v>
      </c>
      <c r="I16" s="1"/>
    </row>
    <row r="17" spans="1:9" ht="25.5" outlineLevel="4" x14ac:dyDescent="0.25">
      <c r="A17" s="3" t="s">
        <v>9</v>
      </c>
      <c r="B17" s="4">
        <v>850</v>
      </c>
      <c r="C17" s="4" t="s">
        <v>13</v>
      </c>
      <c r="D17" s="17" t="s">
        <v>43</v>
      </c>
      <c r="E17" s="4" t="s">
        <v>10</v>
      </c>
      <c r="F17" s="14">
        <v>46096749.32</v>
      </c>
      <c r="G17" s="14">
        <v>20397888</v>
      </c>
      <c r="H17" s="14">
        <v>18141014</v>
      </c>
      <c r="I17" s="1"/>
    </row>
    <row r="18" spans="1:9" outlineLevel="2" x14ac:dyDescent="0.25">
      <c r="A18" s="3" t="s">
        <v>16</v>
      </c>
      <c r="B18" s="4">
        <v>850</v>
      </c>
      <c r="C18" s="4" t="s">
        <v>17</v>
      </c>
      <c r="D18" s="4"/>
      <c r="E18" s="4"/>
      <c r="F18" s="15">
        <v>15807339</v>
      </c>
      <c r="G18" s="15">
        <v>8807339</v>
      </c>
      <c r="H18" s="15">
        <v>7807339</v>
      </c>
      <c r="I18" s="1"/>
    </row>
    <row r="19" spans="1:9" ht="24" outlineLevel="3" x14ac:dyDescent="0.25">
      <c r="A19" s="3" t="s">
        <v>18</v>
      </c>
      <c r="B19" s="4">
        <v>850</v>
      </c>
      <c r="C19" s="4" t="s">
        <v>17</v>
      </c>
      <c r="D19" s="16" t="s">
        <v>39</v>
      </c>
      <c r="E19" s="4"/>
      <c r="F19" s="15">
        <v>15807339</v>
      </c>
      <c r="G19" s="15">
        <v>8807339</v>
      </c>
      <c r="H19" s="15">
        <v>7807339</v>
      </c>
      <c r="I19" s="1"/>
    </row>
    <row r="20" spans="1:9" ht="25.5" outlineLevel="4" x14ac:dyDescent="0.25">
      <c r="A20" s="3" t="s">
        <v>9</v>
      </c>
      <c r="B20" s="4">
        <v>850</v>
      </c>
      <c r="C20" s="4" t="s">
        <v>17</v>
      </c>
      <c r="D20" s="16" t="s">
        <v>39</v>
      </c>
      <c r="E20" s="4" t="s">
        <v>10</v>
      </c>
      <c r="F20" s="15">
        <v>15807339</v>
      </c>
      <c r="G20" s="15">
        <v>8807339</v>
      </c>
      <c r="H20" s="15">
        <v>7807339</v>
      </c>
      <c r="I20" s="1"/>
    </row>
    <row r="21" spans="1:9" x14ac:dyDescent="0.25">
      <c r="A21" s="3" t="s">
        <v>38</v>
      </c>
      <c r="B21" s="4">
        <v>841</v>
      </c>
      <c r="C21" s="4"/>
      <c r="D21" s="4"/>
      <c r="E21" s="4"/>
      <c r="F21" s="5">
        <f>F22+F26+F29</f>
        <v>34063500</v>
      </c>
      <c r="G21" s="5">
        <f t="shared" ref="G21:H21" si="4">G22+G26+G29</f>
        <v>21963500</v>
      </c>
      <c r="H21" s="5">
        <f t="shared" si="4"/>
        <v>21963500</v>
      </c>
      <c r="I21" s="1"/>
    </row>
    <row r="22" spans="1:9" outlineLevel="1" x14ac:dyDescent="0.25">
      <c r="A22" s="3" t="s">
        <v>19</v>
      </c>
      <c r="B22" s="4">
        <v>841</v>
      </c>
      <c r="C22" s="4" t="s">
        <v>20</v>
      </c>
      <c r="D22" s="4"/>
      <c r="E22" s="4"/>
      <c r="F22" s="15">
        <v>4652500</v>
      </c>
      <c r="G22" s="15">
        <v>3952500</v>
      </c>
      <c r="H22" s="15">
        <v>3952500</v>
      </c>
      <c r="I22" s="1"/>
    </row>
    <row r="23" spans="1:9" outlineLevel="2" x14ac:dyDescent="0.25">
      <c r="A23" s="3" t="s">
        <v>21</v>
      </c>
      <c r="B23" s="4">
        <v>841</v>
      </c>
      <c r="C23" s="4" t="s">
        <v>22</v>
      </c>
      <c r="D23" s="4"/>
      <c r="E23" s="4"/>
      <c r="F23" s="15">
        <v>4652500</v>
      </c>
      <c r="G23" s="15">
        <v>3952500</v>
      </c>
      <c r="H23" s="15">
        <v>3952500</v>
      </c>
      <c r="I23" s="1"/>
    </row>
    <row r="24" spans="1:9" outlineLevel="3" x14ac:dyDescent="0.25">
      <c r="A24" s="3" t="s">
        <v>23</v>
      </c>
      <c r="B24" s="4">
        <v>841</v>
      </c>
      <c r="C24" s="4" t="s">
        <v>22</v>
      </c>
      <c r="D24" s="17" t="s">
        <v>44</v>
      </c>
      <c r="E24" s="4"/>
      <c r="F24" s="15">
        <v>4652500</v>
      </c>
      <c r="G24" s="15">
        <v>3952500</v>
      </c>
      <c r="H24" s="15">
        <v>3952500</v>
      </c>
      <c r="I24" s="1"/>
    </row>
    <row r="25" spans="1:9" ht="25.5" outlineLevel="4" x14ac:dyDescent="0.25">
      <c r="A25" s="3" t="s">
        <v>9</v>
      </c>
      <c r="B25" s="4">
        <v>841</v>
      </c>
      <c r="C25" s="4" t="s">
        <v>22</v>
      </c>
      <c r="D25" s="17" t="s">
        <v>44</v>
      </c>
      <c r="E25" s="4" t="s">
        <v>10</v>
      </c>
      <c r="F25" s="15">
        <v>4652500</v>
      </c>
      <c r="G25" s="15">
        <v>3952500</v>
      </c>
      <c r="H25" s="15">
        <v>3952500</v>
      </c>
      <c r="I25" s="1"/>
    </row>
    <row r="26" spans="1:9" outlineLevel="4" x14ac:dyDescent="0.25">
      <c r="A26" s="3" t="s">
        <v>16</v>
      </c>
      <c r="B26" s="4">
        <v>850</v>
      </c>
      <c r="C26" s="4" t="s">
        <v>17</v>
      </c>
      <c r="D26" s="4"/>
      <c r="E26" s="4"/>
      <c r="F26" s="15">
        <v>5400000</v>
      </c>
      <c r="G26" s="15">
        <v>4000000</v>
      </c>
      <c r="H26" s="15">
        <v>4000000</v>
      </c>
      <c r="I26" s="1"/>
    </row>
    <row r="27" spans="1:9" ht="24" outlineLevel="4" x14ac:dyDescent="0.25">
      <c r="A27" s="3" t="s">
        <v>18</v>
      </c>
      <c r="B27" s="4">
        <v>850</v>
      </c>
      <c r="C27" s="4" t="s">
        <v>17</v>
      </c>
      <c r="D27" s="16" t="s">
        <v>47</v>
      </c>
      <c r="E27" s="4"/>
      <c r="F27" s="15">
        <v>5400000</v>
      </c>
      <c r="G27" s="15">
        <v>4000000</v>
      </c>
      <c r="H27" s="15">
        <v>4000000</v>
      </c>
      <c r="I27" s="1"/>
    </row>
    <row r="28" spans="1:9" ht="25.5" outlineLevel="4" x14ac:dyDescent="0.25">
      <c r="A28" s="3" t="s">
        <v>9</v>
      </c>
      <c r="B28" s="4">
        <v>850</v>
      </c>
      <c r="C28" s="4" t="s">
        <v>17</v>
      </c>
      <c r="D28" s="16" t="s">
        <v>47</v>
      </c>
      <c r="E28" s="4" t="s">
        <v>10</v>
      </c>
      <c r="F28" s="15">
        <v>5400000</v>
      </c>
      <c r="G28" s="15">
        <v>4000000</v>
      </c>
      <c r="H28" s="15">
        <v>4000000</v>
      </c>
      <c r="I28" s="1"/>
    </row>
    <row r="29" spans="1:9" outlineLevel="1" x14ac:dyDescent="0.25">
      <c r="A29" s="3" t="s">
        <v>24</v>
      </c>
      <c r="B29" s="4">
        <v>841</v>
      </c>
      <c r="C29" s="4" t="s">
        <v>25</v>
      </c>
      <c r="D29" s="17"/>
      <c r="E29" s="4"/>
      <c r="F29" s="18">
        <f>F30</f>
        <v>24011000</v>
      </c>
      <c r="G29" s="18">
        <f t="shared" ref="G29:H29" si="5">G30</f>
        <v>14011000</v>
      </c>
      <c r="H29" s="18">
        <f t="shared" si="5"/>
        <v>14011000</v>
      </c>
      <c r="I29" s="1"/>
    </row>
    <row r="30" spans="1:9" outlineLevel="2" x14ac:dyDescent="0.25">
      <c r="A30" s="3" t="s">
        <v>26</v>
      </c>
      <c r="B30" s="4">
        <v>841</v>
      </c>
      <c r="C30" s="4" t="s">
        <v>27</v>
      </c>
      <c r="D30" s="17"/>
      <c r="E30" s="4"/>
      <c r="F30" s="5">
        <f>F31+F33</f>
        <v>24011000</v>
      </c>
      <c r="G30" s="5">
        <f t="shared" ref="G30:H30" si="6">G31+G33</f>
        <v>14011000</v>
      </c>
      <c r="H30" s="5">
        <f t="shared" si="6"/>
        <v>14011000</v>
      </c>
      <c r="I30" s="1"/>
    </row>
    <row r="31" spans="1:9" outlineLevel="3" x14ac:dyDescent="0.25">
      <c r="A31" s="3" t="s">
        <v>28</v>
      </c>
      <c r="B31" s="4">
        <v>841</v>
      </c>
      <c r="C31" s="4" t="s">
        <v>27</v>
      </c>
      <c r="D31" s="17" t="s">
        <v>45</v>
      </c>
      <c r="E31" s="4"/>
      <c r="F31" s="15">
        <v>8956500</v>
      </c>
      <c r="G31" s="15">
        <v>4956500</v>
      </c>
      <c r="H31" s="15">
        <v>4956500</v>
      </c>
      <c r="I31" s="1"/>
    </row>
    <row r="32" spans="1:9" ht="25.5" outlineLevel="4" x14ac:dyDescent="0.25">
      <c r="A32" s="3" t="s">
        <v>9</v>
      </c>
      <c r="B32" s="4">
        <v>841</v>
      </c>
      <c r="C32" s="4" t="s">
        <v>27</v>
      </c>
      <c r="D32" s="17" t="s">
        <v>45</v>
      </c>
      <c r="E32" s="4" t="s">
        <v>10</v>
      </c>
      <c r="F32" s="15">
        <v>8956500</v>
      </c>
      <c r="G32" s="15">
        <v>4956500</v>
      </c>
      <c r="H32" s="15">
        <v>4956500</v>
      </c>
      <c r="I32" s="1"/>
    </row>
    <row r="33" spans="1:9" outlineLevel="3" x14ac:dyDescent="0.25">
      <c r="A33" s="3" t="s">
        <v>29</v>
      </c>
      <c r="B33" s="4">
        <v>841</v>
      </c>
      <c r="C33" s="4" t="s">
        <v>27</v>
      </c>
      <c r="D33" s="17" t="s">
        <v>46</v>
      </c>
      <c r="E33" s="4"/>
      <c r="F33" s="14">
        <v>15054500</v>
      </c>
      <c r="G33" s="14">
        <v>9054500</v>
      </c>
      <c r="H33" s="14">
        <v>9054500</v>
      </c>
      <c r="I33" s="1"/>
    </row>
    <row r="34" spans="1:9" ht="25.5" outlineLevel="4" x14ac:dyDescent="0.25">
      <c r="A34" s="3" t="s">
        <v>9</v>
      </c>
      <c r="B34" s="4">
        <v>841</v>
      </c>
      <c r="C34" s="4" t="s">
        <v>27</v>
      </c>
      <c r="D34" s="17" t="s">
        <v>46</v>
      </c>
      <c r="E34" s="4" t="s">
        <v>10</v>
      </c>
      <c r="F34" s="14">
        <v>15054500</v>
      </c>
      <c r="G34" s="14">
        <v>9054500</v>
      </c>
      <c r="H34" s="14">
        <v>9054500</v>
      </c>
      <c r="I34" s="1"/>
    </row>
    <row r="35" spans="1:9" x14ac:dyDescent="0.25">
      <c r="A35" s="19" t="s">
        <v>30</v>
      </c>
      <c r="B35" s="20"/>
      <c r="C35" s="20"/>
      <c r="D35" s="20"/>
      <c r="E35" s="20"/>
      <c r="F35" s="21">
        <f>F6+F21</f>
        <v>280688691.31999999</v>
      </c>
      <c r="G35" s="21">
        <f t="shared" ref="G35:H35" si="7">G6+G21</f>
        <v>212926684</v>
      </c>
      <c r="H35" s="21">
        <f t="shared" si="7"/>
        <v>209669810</v>
      </c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</sheetData>
  <mergeCells count="5">
    <mergeCell ref="A1:E1"/>
    <mergeCell ref="A2:H2"/>
    <mergeCell ref="A3:H3"/>
    <mergeCell ref="A4:H4"/>
    <mergeCell ref="A35:E35"/>
  </mergeCells>
  <pageMargins left="0.78749999999999998" right="0.59027779999999996" top="0.59027779999999996" bottom="0.59027779999999996" header="0.39374999999999999" footer="0.51180550000000002"/>
  <pageSetup paperSize="9" scale="6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1.12.2022&lt;/string&gt;&#10;  &lt;/DateInfo&gt;&#10;  &lt;Code&gt;SQUERY_ROSP_EXP&lt;/Code&gt;&#10;  &lt;ObjectCode&gt;SQUERY_ROSP_EXP&lt;/ObjectCode&gt;&#10;  &lt;DocName&gt;Бюджетная роспись (расходы)&lt;/DocName&gt;&#10;  &lt;VariantName&gt;Простой&lt;/VariantName&gt;&#10;  &lt;VariantLink&gt;306063866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4310198D-C2C6-4323-BBB3-CDC8EA99D64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DOCHODY1\FinUpr_Dochody1</dc:creator>
  <cp:lastModifiedBy>User</cp:lastModifiedBy>
  <cp:lastPrinted>2021-11-15T14:31:10Z</cp:lastPrinted>
  <dcterms:created xsi:type="dcterms:W3CDTF">2021-11-15T14:26:08Z</dcterms:created>
  <dcterms:modified xsi:type="dcterms:W3CDTF">2022-01-22T08:44:47Z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Простой(15).xlsx</vt:lpwstr>
  </property>
  <property fmtid="{D5CDD505-2E9C-101B-9397-08002B2CF9AE}" pid="4" name="Версия клиента">
    <vt:lpwstr>21.1.12.6210 (.NET 4.7.2)</vt:lpwstr>
  </property>
  <property fmtid="{D5CDD505-2E9C-101B-9397-08002B2CF9AE}" pid="5" name="Версия базы">
    <vt:lpwstr>21.1.1422.1667938684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budget_ALLFO_2021</vt:lpwstr>
  </property>
  <property fmtid="{D5CDD505-2E9C-101B-9397-08002B2CF9AE}" pid="9" name="Пользователь">
    <vt:lpwstr>us_27023_4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