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440" windowHeight="11760" tabRatio="761" activeTab="2"/>
  </bookViews>
  <sheets>
    <sheet name="Приложение 1" sheetId="13" r:id="rId1"/>
    <sheet name="Приложение 2" sheetId="10" r:id="rId2"/>
    <sheet name="Приложение 3" sheetId="11" r:id="rId3"/>
  </sheets>
  <definedNames>
    <definedName name="_xlnm._FilterDatabase" localSheetId="0" hidden="1">'Приложение 1'!$A$10:$T$30</definedName>
    <definedName name="_xlnm._FilterDatabase" localSheetId="1" hidden="1">'Приложение 2'!$A$12:$AL$42</definedName>
    <definedName name="_xlnm._FilterDatabase" localSheetId="2" hidden="1">'Приложение 3'!$A$9:$R$16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Area" localSheetId="0">'Приложение 1'!$A$1:$S$26</definedName>
    <definedName name="_xlnm.Print_Area" localSheetId="1">'Приложение 2'!$A$1:$AL$28</definedName>
    <definedName name="_xlnm.Print_Area" localSheetId="2">'Приложение 3'!$A$1:$F$16</definedName>
    <definedName name="Перечень" localSheetId="1">#REF!</definedName>
    <definedName name="Перечень" localSheetId="2">#REF!</definedName>
    <definedName name="Перечень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D10" i="11"/>
  <c r="E10"/>
  <c r="F10"/>
  <c r="C10"/>
  <c r="G28" i="10"/>
  <c r="G23"/>
  <c r="G18"/>
  <c r="H13"/>
  <c r="I13"/>
  <c r="J13"/>
  <c r="K13"/>
  <c r="L13"/>
  <c r="M13"/>
  <c r="N13"/>
  <c r="O13"/>
  <c r="P13"/>
  <c r="Q13"/>
  <c r="R13"/>
  <c r="S13"/>
  <c r="T13"/>
  <c r="U13"/>
  <c r="W13"/>
  <c r="X13"/>
  <c r="Y13"/>
  <c r="Z13"/>
  <c r="AA13"/>
  <c r="AB13"/>
  <c r="AC13"/>
  <c r="AD13"/>
  <c r="AE13"/>
  <c r="AF13"/>
  <c r="AG13"/>
  <c r="AH13"/>
  <c r="AI13"/>
  <c r="AJ13"/>
  <c r="AK13"/>
  <c r="AL13"/>
  <c r="J11" i="13"/>
  <c r="K11"/>
  <c r="L11"/>
  <c r="M11"/>
  <c r="N11"/>
  <c r="O11"/>
  <c r="P11"/>
  <c r="Q11"/>
  <c r="R11"/>
  <c r="S11"/>
  <c r="I11"/>
  <c r="G13" i="10" l="1"/>
</calcChain>
</file>

<file path=xl/sharedStrings.xml><?xml version="1.0" encoding="utf-8"?>
<sst xmlns="http://schemas.openxmlformats.org/spreadsheetml/2006/main" count="203" uniqueCount="95">
  <si>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</si>
  <si>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</si>
  <si>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</si>
  <si>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</si>
  <si>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</si>
  <si>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</si>
  <si>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Тип кровли (ПК - ПК; СК - СК)</t>
  </si>
  <si>
    <t>Итого по Брянской области (2020-2022 гг.)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</si>
  <si>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</si>
  <si>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</si>
  <si>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</si>
  <si>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</si>
  <si>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</si>
  <si>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</si>
  <si>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</si>
  <si>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</si>
  <si>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</si>
  <si>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</si>
  <si>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</si>
  <si>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фокино*41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</si>
  <si>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</si>
  <si>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</si>
  <si>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</si>
  <si>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</si>
  <si>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</si>
  <si>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</si>
  <si>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</si>
  <si>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</si>
  <si>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</si>
  <si>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</si>
  <si>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</si>
  <si>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</si>
  <si>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</si>
  <si>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</si>
  <si>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</si>
  <si>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</si>
  <si>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</si>
  <si>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</si>
  <si>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</si>
  <si>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</si>
  <si>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</si>
  <si>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</si>
  <si>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</si>
  <si>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</si>
  <si>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</si>
  <si>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</si>
  <si>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</si>
  <si>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</si>
  <si>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</si>
  <si>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</si>
  <si>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</si>
  <si>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</si>
  <si>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</si>
  <si>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</si>
  <si>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</si>
  <si>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</si>
  <si>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ПК</t>
  </si>
  <si>
    <t>СК</t>
  </si>
  <si>
    <t>№ п/п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</si>
  <si>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</si>
  <si>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</si>
  <si>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</si>
  <si>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</si>
  <si>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</si>
  <si>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</si>
  <si>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</si>
  <si>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</si>
  <si>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</si>
  <si>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</si>
  <si>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</si>
  <si>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</si>
  <si>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</si>
  <si>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</si>
  <si>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</si>
  <si>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</si>
  <si>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</si>
  <si>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</si>
  <si>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</si>
  <si>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</si>
  <si>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</si>
  <si>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</si>
  <si>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</si>
  <si>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</si>
  <si>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</si>
  <si>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 xml:space="preserve">Итого по Брянской области 2020 - 2022 гг </t>
  </si>
  <si>
    <t>2020 год</t>
  </si>
  <si>
    <t>12.2020</t>
  </si>
  <si>
    <t>2021 год</t>
  </si>
  <si>
    <t>12.2021</t>
  </si>
  <si>
    <t>2022 год</t>
  </si>
  <si>
    <t>12.2022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</si>
  <si>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2021 г. № _____</t>
  </si>
  <si>
    <t>х</t>
  </si>
  <si>
    <t>Приложение 1                                                                                                                                                             к постановлению администрации                                                       Суражского района                                                                                            от 28.06.2021 г. № 445</t>
  </si>
  <si>
    <t>Приложение 3                                                                                               к постановлению администрации Суражского района                                                                                             от 28.06. 2021 г. № 445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</si>
</sst>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65">
    <font>
      <sz val="10"/>
      <name val="Times New Roman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37">
    <xf numFmtId="0" fontId="0" fillId="0" borderId="0" applyNumberFormat="0" applyBorder="0" applyProtection="0">
      <alignment horizontal="left" vertical="center" wrapText="1"/>
    </xf>
    <xf numFmtId="0" fontId="3" fillId="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" fillId="1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" fillId="2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" fillId="2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" fillId="31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" fillId="3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3" fillId="0" borderId="0"/>
    <xf numFmtId="0" fontId="30" fillId="0" borderId="0"/>
    <xf numFmtId="0" fontId="4" fillId="34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" fillId="27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" fillId="35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" fillId="36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" fillId="37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" fillId="3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" fillId="2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" fillId="3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" fillId="3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" fillId="40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" fillId="4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5" fillId="15" borderId="1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5" fillId="6" borderId="1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49" fillId="72" borderId="24" applyNumberFormat="0" applyAlignment="0" applyProtection="0"/>
    <xf numFmtId="0" fontId="6" fillId="42" borderId="2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6" fillId="43" borderId="2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6" fillId="42" borderId="2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50" fillId="73" borderId="25" applyNumberFormat="0" applyAlignment="0" applyProtection="0"/>
    <xf numFmtId="0" fontId="7" fillId="42" borderId="1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7" fillId="43" borderId="1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7" fillId="42" borderId="1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8" fillId="0" borderId="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8" fillId="0" borderId="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9" fillId="0" borderId="4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9" fillId="0" borderId="4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0" fillId="0" borderId="5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0" fillId="0" borderId="5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11" fillId="0" borderId="6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21" fillId="0" borderId="0">
      <alignment horizontal="right" vertical="top" wrapText="1"/>
    </xf>
    <xf numFmtId="0" fontId="1" fillId="0" borderId="0"/>
    <xf numFmtId="0" fontId="12" fillId="44" borderId="7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12" fillId="45" borderId="7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56" fillId="74" borderId="30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4" fillId="22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15" fillId="0" borderId="0"/>
    <xf numFmtId="0" fontId="1" fillId="0" borderId="0"/>
    <xf numFmtId="0" fontId="3" fillId="0" borderId="0"/>
    <xf numFmtId="0" fontId="1" fillId="0" borderId="0"/>
    <xf numFmtId="0" fontId="24" fillId="0" borderId="0"/>
    <xf numFmtId="0" fontId="1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1" fillId="0" borderId="0"/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1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27" fillId="0" borderId="0">
      <alignment horizontal="left"/>
    </xf>
    <xf numFmtId="0" fontId="16" fillId="5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16" fillId="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47" borderId="8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" fillId="47" borderId="8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" fillId="47" borderId="8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0" fontId="32" fillId="77" borderId="3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0" fontId="18" fillId="0" borderId="9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18" fillId="0" borderId="9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20" fillId="10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4" fillId="0" borderId="0" applyNumberFormat="0" applyFill="0" applyBorder="0" applyAlignment="0" applyProtection="0"/>
    <xf numFmtId="0" fontId="3" fillId="77" borderId="31" applyNumberFormat="0" applyFont="0" applyAlignment="0" applyProtection="0"/>
  </cellStyleXfs>
  <cellXfs count="158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>
      <alignment horizontal="left" vertical="center" wrapText="1"/>
    </xf>
    <xf numFmtId="49" fontId="21" fillId="0" borderId="0" xfId="0" applyNumberFormat="1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wrapText="1" shrinkToFit="1"/>
    </xf>
    <xf numFmtId="4" fontId="33" fillId="0" borderId="0" xfId="216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wrapText="1" shrinkToFi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Fill="1">
      <alignment horizontal="left" vertical="center" wrapText="1"/>
    </xf>
    <xf numFmtId="0" fontId="44" fillId="0" borderId="0" xfId="0" applyFont="1" applyFill="1">
      <alignment horizontal="left" vertical="center" wrapText="1"/>
    </xf>
    <xf numFmtId="4" fontId="2" fillId="0" borderId="0" xfId="0" applyNumberFormat="1" applyFont="1" applyFill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" fontId="33" fillId="0" borderId="10" xfId="2073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1" fillId="0" borderId="0" xfId="0" applyNumberFormat="1" applyFont="1" applyFill="1">
      <alignment horizontal="left" vertical="center" wrapText="1"/>
    </xf>
    <xf numFmtId="4" fontId="45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2073" applyNumberFormat="1" applyFont="1" applyFill="1" applyBorder="1" applyAlignment="1">
      <alignment horizontal="center" vertical="center" wrapText="1"/>
    </xf>
    <xf numFmtId="4" fontId="40" fillId="0" borderId="10" xfId="2108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2083" applyNumberFormat="1" applyFont="1" applyFill="1" applyBorder="1" applyAlignment="1">
      <alignment horizontal="center" vertical="center" wrapText="1"/>
    </xf>
    <xf numFmtId="4" fontId="40" fillId="0" borderId="10" xfId="2084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textRotation="90" wrapText="1"/>
    </xf>
    <xf numFmtId="0" fontId="40" fillId="0" borderId="10" xfId="0" applyFont="1" applyFill="1" applyBorder="1" applyAlignment="1">
      <alignment horizontal="left" vertical="center" wrapText="1"/>
    </xf>
    <xf numFmtId="165" fontId="41" fillId="0" borderId="13" xfId="0" applyNumberFormat="1" applyFont="1" applyFill="1" applyBorder="1" applyAlignment="1">
      <alignment horizontal="center" vertical="center" textRotation="90" wrapText="1"/>
    </xf>
    <xf numFmtId="165" fontId="41" fillId="0" borderId="18" xfId="0" applyNumberFormat="1" applyFont="1" applyFill="1" applyBorder="1" applyAlignment="1">
      <alignment horizontal="center" vertical="center" textRotation="90" wrapText="1"/>
    </xf>
    <xf numFmtId="165" fontId="41" fillId="0" borderId="15" xfId="0" applyNumberFormat="1" applyFont="1" applyFill="1" applyBorder="1" applyAlignment="1">
      <alignment horizontal="center" vertical="center" textRotation="90" wrapText="1"/>
    </xf>
    <xf numFmtId="0" fontId="4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" fontId="45" fillId="0" borderId="0" xfId="0" applyNumberFormat="1" applyFont="1" applyFill="1" applyBorder="1" applyAlignment="1">
      <alignment horizontal="right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>
      <alignment horizontal="left" vertical="center" wrapText="1"/>
    </xf>
    <xf numFmtId="0" fontId="44" fillId="0" borderId="21" xfId="0" applyFont="1" applyFill="1" applyBorder="1">
      <alignment horizontal="left" vertical="center" wrapText="1"/>
    </xf>
    <xf numFmtId="0" fontId="44" fillId="0" borderId="22" xfId="0" applyFont="1" applyFill="1" applyBorder="1">
      <alignment horizontal="left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165" fontId="41" fillId="0" borderId="13" xfId="0" applyNumberFormat="1" applyFont="1" applyFill="1" applyBorder="1" applyAlignment="1">
      <alignment horizontal="center" vertical="center" wrapText="1"/>
    </xf>
    <xf numFmtId="165" fontId="41" fillId="0" borderId="18" xfId="0" applyNumberFormat="1" applyFont="1" applyFill="1" applyBorder="1" applyAlignment="1">
      <alignment horizontal="center" vertical="center" wrapText="1"/>
    </xf>
    <xf numFmtId="165" fontId="41" fillId="0" borderId="15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textRotation="90" wrapText="1"/>
    </xf>
    <xf numFmtId="0" fontId="41" fillId="0" borderId="18" xfId="0" applyFont="1" applyFill="1" applyBorder="1" applyAlignment="1">
      <alignment horizontal="center" vertical="center" textRotation="90" wrapText="1"/>
    </xf>
    <xf numFmtId="0" fontId="41" fillId="0" borderId="15" xfId="0" applyFont="1" applyFill="1" applyBorder="1" applyAlignment="1">
      <alignment horizontal="center" vertical="center" textRotation="90" wrapText="1"/>
    </xf>
    <xf numFmtId="0" fontId="40" fillId="0" borderId="10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65" fontId="41" fillId="0" borderId="13" xfId="0" applyNumberFormat="1" applyFont="1" applyFill="1" applyBorder="1" applyAlignment="1">
      <alignment horizontal="center" vertical="center" textRotation="90" wrapText="1"/>
    </xf>
    <xf numFmtId="165" fontId="41" fillId="0" borderId="18" xfId="0" applyNumberFormat="1" applyFont="1" applyFill="1" applyBorder="1" applyAlignment="1">
      <alignment horizontal="center" vertical="center" textRotation="90" wrapText="1"/>
    </xf>
    <xf numFmtId="165" fontId="41" fillId="0" borderId="15" xfId="0" applyNumberFormat="1" applyFont="1" applyFill="1" applyBorder="1" applyAlignment="1">
      <alignment horizontal="center" vertical="center" textRotation="90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 shrinkToFit="1"/>
    </xf>
    <xf numFmtId="0" fontId="34" fillId="0" borderId="0" xfId="0" applyFont="1" applyFill="1" applyAlignment="1">
      <alignment wrapText="1" shrinkToFi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>
      <alignment horizontal="left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textRotation="90" wrapText="1"/>
    </xf>
    <xf numFmtId="4" fontId="41" fillId="0" borderId="20" xfId="0" applyNumberFormat="1" applyFont="1" applyFill="1" applyBorder="1" applyAlignment="1">
      <alignment horizontal="center" vertical="center" textRotation="90" wrapText="1"/>
    </xf>
    <xf numFmtId="0" fontId="43" fillId="0" borderId="19" xfId="2166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>
      <alignment horizontal="left" vertical="center" wrapText="1"/>
    </xf>
    <xf numFmtId="0" fontId="2" fillId="0" borderId="15" xfId="0" applyFont="1" applyFill="1" applyBorder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</cellXfs>
  <cellStyles count="2437">
    <cellStyle name="20% — акцент1" xfId="1"/>
    <cellStyle name="20% - Акцент1 10" xfId="2"/>
    <cellStyle name="20% - Акцент1 11" xfId="3"/>
    <cellStyle name="20% - Акцент1 12" xfId="4"/>
    <cellStyle name="20% - Акцент1 13" xfId="5"/>
    <cellStyle name="20% - Акцент1 14" xfId="6"/>
    <cellStyle name="20% - Акцент1 15" xfId="7"/>
    <cellStyle name="20% - Акцент1 16" xfId="8"/>
    <cellStyle name="20% - Акцент1 17" xfId="9"/>
    <cellStyle name="20% - Акцент1 18" xfId="10"/>
    <cellStyle name="20% - Акцент1 19" xfId="11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1" xfId="25"/>
    <cellStyle name="20% - Акцент1 22" xfId="26"/>
    <cellStyle name="20% - Акцент1 23" xfId="27"/>
    <cellStyle name="20% - Акцент1 24" xfId="28"/>
    <cellStyle name="20% - Акцент1 25" xfId="29"/>
    <cellStyle name="20% - Акцент1 26" xfId="30"/>
    <cellStyle name="20% - Акцент1 27" xfId="31"/>
    <cellStyle name="20% - Акцент1 28" xfId="32"/>
    <cellStyle name="20% - Акцент1 29" xfId="33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1" xfId="47"/>
    <cellStyle name="20% - Акцент1 32" xfId="48"/>
    <cellStyle name="20% - Акцент1 33" xfId="49"/>
    <cellStyle name="20% - Акцент1 34" xfId="50"/>
    <cellStyle name="20% - Акцент1 35" xfId="51"/>
    <cellStyle name="20% - Акцент1 36" xfId="52"/>
    <cellStyle name="20% - Акцент1 37" xfId="53"/>
    <cellStyle name="20% - Акцент1 38" xfId="54"/>
    <cellStyle name="20% - Акцент1 39" xfId="55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1" xfId="69"/>
    <cellStyle name="20% - Акцент1 42" xfId="70"/>
    <cellStyle name="20% - Акцент1 43" xfId="71"/>
    <cellStyle name="20% - Акцент1 44" xfId="72"/>
    <cellStyle name="20% - Акцент1 45" xfId="73"/>
    <cellStyle name="20% - Акцент1 5" xfId="74"/>
    <cellStyle name="20% - Акцент1 6" xfId="75"/>
    <cellStyle name="20% - Акцент1 7" xfId="76"/>
    <cellStyle name="20% - Акцент1 8" xfId="77"/>
    <cellStyle name="20% - Акцент1 9" xfId="78"/>
    <cellStyle name="20% — акцент1_Стоимость" xfId="79"/>
    <cellStyle name="20% — акцент2" xfId="80"/>
    <cellStyle name="20% - Акцент2 10" xfId="81"/>
    <cellStyle name="20% - Акцент2 11" xfId="82"/>
    <cellStyle name="20% - Акцент2 12" xfId="83"/>
    <cellStyle name="20% - Акцент2 13" xfId="84"/>
    <cellStyle name="20% - Акцент2 14" xfId="85"/>
    <cellStyle name="20% - Акцент2 15" xfId="86"/>
    <cellStyle name="20% - Акцент2 16" xfId="87"/>
    <cellStyle name="20% - Акцент2 17" xfId="88"/>
    <cellStyle name="20% - Акцент2 18" xfId="89"/>
    <cellStyle name="20% - Акцент2 19" xfId="90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1" xfId="104"/>
    <cellStyle name="20% - Акцент2 22" xfId="105"/>
    <cellStyle name="20% - Акцент2 23" xfId="106"/>
    <cellStyle name="20% - Акцент2 24" xfId="107"/>
    <cellStyle name="20% - Акцент2 25" xfId="108"/>
    <cellStyle name="20% - Акцент2 26" xfId="109"/>
    <cellStyle name="20% - Акцент2 27" xfId="110"/>
    <cellStyle name="20% - Акцент2 28" xfId="111"/>
    <cellStyle name="20% - Акцент2 29" xfId="112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1" xfId="126"/>
    <cellStyle name="20% - Акцент2 32" xfId="127"/>
    <cellStyle name="20% - Акцент2 33" xfId="128"/>
    <cellStyle name="20% - Акцент2 34" xfId="129"/>
    <cellStyle name="20% - Акцент2 35" xfId="130"/>
    <cellStyle name="20% - Акцент2 36" xfId="131"/>
    <cellStyle name="20% - Акцент2 37" xfId="132"/>
    <cellStyle name="20% - Акцент2 38" xfId="133"/>
    <cellStyle name="20% - Акцент2 39" xfId="134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1" xfId="148"/>
    <cellStyle name="20% - Акцент2 42" xfId="149"/>
    <cellStyle name="20% - Акцент2 43" xfId="150"/>
    <cellStyle name="20% - Акцент2 44" xfId="151"/>
    <cellStyle name="20% - Акцент2 45" xfId="152"/>
    <cellStyle name="20% - Акцент2 5" xfId="153"/>
    <cellStyle name="20% - Акцент2 6" xfId="154"/>
    <cellStyle name="20% - Акцент2 7" xfId="155"/>
    <cellStyle name="20% - Акцент2 8" xfId="156"/>
    <cellStyle name="20% - Акцент2 9" xfId="157"/>
    <cellStyle name="20% — акцент2_Стоимость" xfId="158"/>
    <cellStyle name="20% — акцент3" xfId="159"/>
    <cellStyle name="20% - Акцент3 10" xfId="160"/>
    <cellStyle name="20% - Акцент3 11" xfId="161"/>
    <cellStyle name="20% - Акцент3 12" xfId="162"/>
    <cellStyle name="20% - Акцент3 13" xfId="163"/>
    <cellStyle name="20% - Акцент3 14" xfId="164"/>
    <cellStyle name="20% - Акцент3 15" xfId="165"/>
    <cellStyle name="20% - Акцент3 16" xfId="166"/>
    <cellStyle name="20% - Акцент3 17" xfId="167"/>
    <cellStyle name="20% - Акцент3 18" xfId="168"/>
    <cellStyle name="20% - Акцент3 19" xfId="169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1" xfId="183"/>
    <cellStyle name="20% - Акцент3 22" xfId="184"/>
    <cellStyle name="20% - Акцент3 23" xfId="185"/>
    <cellStyle name="20% - Акцент3 24" xfId="186"/>
    <cellStyle name="20% - Акцент3 25" xfId="187"/>
    <cellStyle name="20% - Акцент3 26" xfId="188"/>
    <cellStyle name="20% - Акцент3 27" xfId="189"/>
    <cellStyle name="20% - Акцент3 28" xfId="190"/>
    <cellStyle name="20% - Акцент3 29" xfId="191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1" xfId="205"/>
    <cellStyle name="20% - Акцент3 32" xfId="206"/>
    <cellStyle name="20% - Акцент3 33" xfId="207"/>
    <cellStyle name="20% - Акцент3 34" xfId="208"/>
    <cellStyle name="20% - Акцент3 35" xfId="209"/>
    <cellStyle name="20% - Акцент3 36" xfId="210"/>
    <cellStyle name="20% - Акцент3 37" xfId="211"/>
    <cellStyle name="20% - Акцент3 38" xfId="212"/>
    <cellStyle name="20% - Акцент3 39" xfId="213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1" xfId="227"/>
    <cellStyle name="20% - Акцент3 42" xfId="228"/>
    <cellStyle name="20% - Акцент3 43" xfId="229"/>
    <cellStyle name="20% - Акцент3 44" xfId="230"/>
    <cellStyle name="20% - Акцент3 45" xfId="231"/>
    <cellStyle name="20% - Акцент3 5" xfId="232"/>
    <cellStyle name="20% - Акцент3 6" xfId="233"/>
    <cellStyle name="20% - Акцент3 7" xfId="234"/>
    <cellStyle name="20% - Акцент3 8" xfId="235"/>
    <cellStyle name="20% - Акцент3 9" xfId="236"/>
    <cellStyle name="20% — акцент3_Стоимость" xfId="237"/>
    <cellStyle name="20% — акцент4" xfId="238"/>
    <cellStyle name="20% - Акцент4 10" xfId="239"/>
    <cellStyle name="20% - Акцент4 11" xfId="240"/>
    <cellStyle name="20% - Акцент4 12" xfId="241"/>
    <cellStyle name="20% - Акцент4 13" xfId="242"/>
    <cellStyle name="20% - Акцент4 14" xfId="243"/>
    <cellStyle name="20% - Акцент4 15" xfId="244"/>
    <cellStyle name="20% - Акцент4 16" xfId="245"/>
    <cellStyle name="20% - Акцент4 17" xfId="246"/>
    <cellStyle name="20% - Акцент4 18" xfId="247"/>
    <cellStyle name="20% - Акцент4 19" xfId="248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1" xfId="262"/>
    <cellStyle name="20% - Акцент4 22" xfId="263"/>
    <cellStyle name="20% - Акцент4 23" xfId="264"/>
    <cellStyle name="20% - Акцент4 24" xfId="265"/>
    <cellStyle name="20% - Акцент4 25" xfId="266"/>
    <cellStyle name="20% - Акцент4 26" xfId="267"/>
    <cellStyle name="20% - Акцент4 27" xfId="268"/>
    <cellStyle name="20% - Акцент4 28" xfId="269"/>
    <cellStyle name="20% - Акцент4 29" xfId="270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1" xfId="284"/>
    <cellStyle name="20% - Акцент4 32" xfId="285"/>
    <cellStyle name="20% - Акцент4 33" xfId="286"/>
    <cellStyle name="20% - Акцент4 34" xfId="287"/>
    <cellStyle name="20% - Акцент4 35" xfId="288"/>
    <cellStyle name="20% - Акцент4 36" xfId="289"/>
    <cellStyle name="20% - Акцент4 37" xfId="290"/>
    <cellStyle name="20% - Акцент4 38" xfId="291"/>
    <cellStyle name="20% - Акцент4 39" xfId="292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1" xfId="306"/>
    <cellStyle name="20% - Акцент4 42" xfId="307"/>
    <cellStyle name="20% - Акцент4 43" xfId="308"/>
    <cellStyle name="20% - Акцент4 44" xfId="309"/>
    <cellStyle name="20% - Акцент4 45" xfId="310"/>
    <cellStyle name="20% - Акцент4 5" xfId="311"/>
    <cellStyle name="20% - Акцент4 6" xfId="312"/>
    <cellStyle name="20% - Акцент4 7" xfId="313"/>
    <cellStyle name="20% - Акцент4 8" xfId="314"/>
    <cellStyle name="20% - Акцент4 9" xfId="315"/>
    <cellStyle name="20% — акцент4_Стоимость" xfId="316"/>
    <cellStyle name="20% — акцент5" xfId="317"/>
    <cellStyle name="20% - Акцент5 10" xfId="318"/>
    <cellStyle name="20% - Акцент5 11" xfId="319"/>
    <cellStyle name="20% - Акцент5 12" xfId="320"/>
    <cellStyle name="20% - Акцент5 13" xfId="321"/>
    <cellStyle name="20% - Акцент5 14" xfId="322"/>
    <cellStyle name="20% - Акцент5 15" xfId="323"/>
    <cellStyle name="20% - Акцент5 16" xfId="324"/>
    <cellStyle name="20% - Акцент5 17" xfId="325"/>
    <cellStyle name="20% - Акцент5 18" xfId="326"/>
    <cellStyle name="20% - Акцент5 19" xfId="327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1" xfId="341"/>
    <cellStyle name="20% - Акцент5 22" xfId="342"/>
    <cellStyle name="20% - Акцент5 23" xfId="343"/>
    <cellStyle name="20% - Акцент5 24" xfId="344"/>
    <cellStyle name="20% - Акцент5 25" xfId="345"/>
    <cellStyle name="20% - Акцент5 26" xfId="346"/>
    <cellStyle name="20% - Акцент5 27" xfId="347"/>
    <cellStyle name="20% - Акцент5 28" xfId="348"/>
    <cellStyle name="20% - Акцент5 29" xfId="349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1" xfId="363"/>
    <cellStyle name="20% - Акцент5 32" xfId="364"/>
    <cellStyle name="20% - Акцент5 33" xfId="365"/>
    <cellStyle name="20% - Акцент5 34" xfId="366"/>
    <cellStyle name="20% - Акцент5 35" xfId="367"/>
    <cellStyle name="20% - Акцент5 36" xfId="368"/>
    <cellStyle name="20% - Акцент5 37" xfId="369"/>
    <cellStyle name="20% - Акцент5 38" xfId="370"/>
    <cellStyle name="20% - Акцент5 39" xfId="371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1" xfId="385"/>
    <cellStyle name="20% - Акцент5 42" xfId="386"/>
    <cellStyle name="20% - Акцент5 43" xfId="387"/>
    <cellStyle name="20% - Акцент5 44" xfId="388"/>
    <cellStyle name="20% - Акцент5 45" xfId="389"/>
    <cellStyle name="20% - Акцент5 5" xfId="390"/>
    <cellStyle name="20% - Акцент5 6" xfId="391"/>
    <cellStyle name="20% - Акцент5 7" xfId="392"/>
    <cellStyle name="20% - Акцент5 8" xfId="393"/>
    <cellStyle name="20% - Акцент5 9" xfId="394"/>
    <cellStyle name="20% — акцент5_Стоимость" xfId="395"/>
    <cellStyle name="20% — акцент6" xfId="396"/>
    <cellStyle name="20% - Акцент6 10" xfId="397"/>
    <cellStyle name="20% - Акцент6 11" xfId="398"/>
    <cellStyle name="20% - Акцент6 12" xfId="399"/>
    <cellStyle name="20% - Акцент6 13" xfId="400"/>
    <cellStyle name="20% - Акцент6 14" xfId="401"/>
    <cellStyle name="20% - Акцент6 15" xfId="402"/>
    <cellStyle name="20% - Акцент6 16" xfId="403"/>
    <cellStyle name="20% - Акцент6 17" xfId="404"/>
    <cellStyle name="20% - Акцент6 18" xfId="405"/>
    <cellStyle name="20% - Акцент6 19" xfId="406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1" xfId="420"/>
    <cellStyle name="20% - Акцент6 22" xfId="421"/>
    <cellStyle name="20% - Акцент6 23" xfId="422"/>
    <cellStyle name="20% - Акцент6 24" xfId="423"/>
    <cellStyle name="20% - Акцент6 25" xfId="424"/>
    <cellStyle name="20% - Акцент6 26" xfId="425"/>
    <cellStyle name="20% - Акцент6 27" xfId="426"/>
    <cellStyle name="20% - Акцент6 28" xfId="427"/>
    <cellStyle name="20% - Акцент6 29" xfId="428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1" xfId="442"/>
    <cellStyle name="20% - Акцент6 32" xfId="443"/>
    <cellStyle name="20% - Акцент6 33" xfId="444"/>
    <cellStyle name="20% - Акцент6 34" xfId="445"/>
    <cellStyle name="20% - Акцент6 35" xfId="446"/>
    <cellStyle name="20% - Акцент6 36" xfId="447"/>
    <cellStyle name="20% - Акцент6 37" xfId="448"/>
    <cellStyle name="20% - Акцент6 38" xfId="449"/>
    <cellStyle name="20% - Акцент6 39" xfId="450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1" xfId="464"/>
    <cellStyle name="20% - Акцент6 42" xfId="465"/>
    <cellStyle name="20% - Акцент6 43" xfId="466"/>
    <cellStyle name="20% - Акцент6 44" xfId="467"/>
    <cellStyle name="20% - Акцент6 45" xfId="468"/>
    <cellStyle name="20% - Акцент6 5" xfId="469"/>
    <cellStyle name="20% - Акцент6 6" xfId="470"/>
    <cellStyle name="20% - Акцент6 7" xfId="471"/>
    <cellStyle name="20% - Акцент6 8" xfId="472"/>
    <cellStyle name="20% - Акцент6 9" xfId="473"/>
    <cellStyle name="20% — акцент6_Стоимость" xfId="474"/>
    <cellStyle name="40% — акцент1" xfId="475"/>
    <cellStyle name="40% - Акцент1 10" xfId="476"/>
    <cellStyle name="40% - Акцент1 11" xfId="477"/>
    <cellStyle name="40% - Акцент1 12" xfId="478"/>
    <cellStyle name="40% - Акцент1 13" xfId="479"/>
    <cellStyle name="40% - Акцент1 14" xfId="480"/>
    <cellStyle name="40% - Акцент1 15" xfId="481"/>
    <cellStyle name="40% - Акцент1 16" xfId="482"/>
    <cellStyle name="40% - Акцент1 17" xfId="483"/>
    <cellStyle name="40% - Акцент1 18" xfId="484"/>
    <cellStyle name="40% - Акцент1 19" xfId="485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1" xfId="499"/>
    <cellStyle name="40% - Акцент1 22" xfId="500"/>
    <cellStyle name="40% - Акцент1 23" xfId="501"/>
    <cellStyle name="40% - Акцент1 24" xfId="502"/>
    <cellStyle name="40% - Акцент1 25" xfId="503"/>
    <cellStyle name="40% - Акцент1 26" xfId="504"/>
    <cellStyle name="40% - Акцент1 27" xfId="505"/>
    <cellStyle name="40% - Акцент1 28" xfId="506"/>
    <cellStyle name="40% - Акцент1 29" xfId="507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1" xfId="521"/>
    <cellStyle name="40% - Акцент1 32" xfId="522"/>
    <cellStyle name="40% - Акцент1 33" xfId="523"/>
    <cellStyle name="40% - Акцент1 34" xfId="524"/>
    <cellStyle name="40% - Акцент1 35" xfId="525"/>
    <cellStyle name="40% - Акцент1 36" xfId="526"/>
    <cellStyle name="40% - Акцент1 37" xfId="527"/>
    <cellStyle name="40% - Акцент1 38" xfId="528"/>
    <cellStyle name="40% - Акцент1 39" xfId="529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1" xfId="543"/>
    <cellStyle name="40% - Акцент1 42" xfId="544"/>
    <cellStyle name="40% - Акцент1 43" xfId="545"/>
    <cellStyle name="40% - Акцент1 44" xfId="546"/>
    <cellStyle name="40% - Акцент1 45" xfId="547"/>
    <cellStyle name="40% - Акцент1 5" xfId="548"/>
    <cellStyle name="40% - Акцент1 6" xfId="549"/>
    <cellStyle name="40% - Акцент1 7" xfId="550"/>
    <cellStyle name="40% - Акцент1 8" xfId="551"/>
    <cellStyle name="40% - Акцент1 9" xfId="552"/>
    <cellStyle name="40% — акцент1_Стоимость" xfId="553"/>
    <cellStyle name="40% — акцент2" xfId="554"/>
    <cellStyle name="40% - Акцент2 10" xfId="555"/>
    <cellStyle name="40% - Акцент2 11" xfId="556"/>
    <cellStyle name="40% - Акцент2 12" xfId="557"/>
    <cellStyle name="40% - Акцент2 13" xfId="558"/>
    <cellStyle name="40% - Акцент2 14" xfId="559"/>
    <cellStyle name="40% - Акцент2 15" xfId="560"/>
    <cellStyle name="40% - Акцент2 16" xfId="561"/>
    <cellStyle name="40% - Акцент2 17" xfId="562"/>
    <cellStyle name="40% - Акцент2 18" xfId="563"/>
    <cellStyle name="40% - Акцент2 19" xfId="564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1" xfId="578"/>
    <cellStyle name="40% - Акцент2 22" xfId="579"/>
    <cellStyle name="40% - Акцент2 23" xfId="580"/>
    <cellStyle name="40% - Акцент2 24" xfId="581"/>
    <cellStyle name="40% - Акцент2 25" xfId="582"/>
    <cellStyle name="40% - Акцент2 26" xfId="583"/>
    <cellStyle name="40% - Акцент2 27" xfId="584"/>
    <cellStyle name="40% - Акцент2 28" xfId="585"/>
    <cellStyle name="40% - Акцент2 29" xfId="586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1" xfId="600"/>
    <cellStyle name="40% - Акцент2 32" xfId="601"/>
    <cellStyle name="40% - Акцент2 33" xfId="602"/>
    <cellStyle name="40% - Акцент2 34" xfId="603"/>
    <cellStyle name="40% - Акцент2 35" xfId="604"/>
    <cellStyle name="40% - Акцент2 36" xfId="605"/>
    <cellStyle name="40% - Акцент2 37" xfId="606"/>
    <cellStyle name="40% - Акцент2 38" xfId="607"/>
    <cellStyle name="40% - Акцент2 39" xfId="608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1" xfId="622"/>
    <cellStyle name="40% - Акцент2 42" xfId="623"/>
    <cellStyle name="40% - Акцент2 43" xfId="624"/>
    <cellStyle name="40% - Акцент2 44" xfId="625"/>
    <cellStyle name="40% - Акцент2 45" xfId="626"/>
    <cellStyle name="40% - Акцент2 5" xfId="627"/>
    <cellStyle name="40% - Акцент2 6" xfId="628"/>
    <cellStyle name="40% - Акцент2 7" xfId="629"/>
    <cellStyle name="40% - Акцент2 8" xfId="630"/>
    <cellStyle name="40% - Акцент2 9" xfId="631"/>
    <cellStyle name="40% — акцент2_Стоимость" xfId="632"/>
    <cellStyle name="40% — акцент3" xfId="633"/>
    <cellStyle name="40% - Акцент3 10" xfId="634"/>
    <cellStyle name="40% - Акцент3 11" xfId="635"/>
    <cellStyle name="40% - Акцент3 12" xfId="636"/>
    <cellStyle name="40% - Акцент3 13" xfId="637"/>
    <cellStyle name="40% - Акцент3 14" xfId="638"/>
    <cellStyle name="40% - Акцент3 15" xfId="639"/>
    <cellStyle name="40% - Акцент3 16" xfId="640"/>
    <cellStyle name="40% - Акцент3 17" xfId="641"/>
    <cellStyle name="40% - Акцент3 18" xfId="642"/>
    <cellStyle name="40% - Акцент3 19" xfId="643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1" xfId="657"/>
    <cellStyle name="40% - Акцент3 22" xfId="658"/>
    <cellStyle name="40% - Акцент3 23" xfId="659"/>
    <cellStyle name="40% - Акцент3 24" xfId="660"/>
    <cellStyle name="40% - Акцент3 25" xfId="661"/>
    <cellStyle name="40% - Акцент3 26" xfId="662"/>
    <cellStyle name="40% - Акцент3 27" xfId="663"/>
    <cellStyle name="40% - Акцент3 28" xfId="664"/>
    <cellStyle name="40% - Акцент3 29" xfId="665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1" xfId="679"/>
    <cellStyle name="40% - Акцент3 32" xfId="680"/>
    <cellStyle name="40% - Акцент3 33" xfId="681"/>
    <cellStyle name="40% - Акцент3 34" xfId="682"/>
    <cellStyle name="40% - Акцент3 35" xfId="683"/>
    <cellStyle name="40% - Акцент3 36" xfId="684"/>
    <cellStyle name="40% - Акцент3 37" xfId="685"/>
    <cellStyle name="40% - Акцент3 38" xfId="686"/>
    <cellStyle name="40% - Акцент3 39" xfId="687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1" xfId="701"/>
    <cellStyle name="40% - Акцент3 42" xfId="702"/>
    <cellStyle name="40% - Акцент3 43" xfId="703"/>
    <cellStyle name="40% - Акцент3 44" xfId="704"/>
    <cellStyle name="40% - Акцент3 45" xfId="705"/>
    <cellStyle name="40% - Акцент3 5" xfId="706"/>
    <cellStyle name="40% - Акцент3 6" xfId="707"/>
    <cellStyle name="40% - Акцент3 7" xfId="708"/>
    <cellStyle name="40% - Акцент3 8" xfId="709"/>
    <cellStyle name="40% - Акцент3 9" xfId="710"/>
    <cellStyle name="40% — акцент3_Стоимость" xfId="711"/>
    <cellStyle name="40% — акцент4" xfId="712"/>
    <cellStyle name="40% - Акцент4 10" xfId="713"/>
    <cellStyle name="40% - Акцент4 11" xfId="714"/>
    <cellStyle name="40% - Акцент4 12" xfId="715"/>
    <cellStyle name="40% - Акцент4 13" xfId="716"/>
    <cellStyle name="40% - Акцент4 14" xfId="717"/>
    <cellStyle name="40% - Акцент4 15" xfId="718"/>
    <cellStyle name="40% - Акцент4 16" xfId="719"/>
    <cellStyle name="40% - Акцент4 17" xfId="720"/>
    <cellStyle name="40% - Акцент4 18" xfId="721"/>
    <cellStyle name="40% - Акцент4 19" xfId="722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1" xfId="736"/>
    <cellStyle name="40% - Акцент4 22" xfId="737"/>
    <cellStyle name="40% - Акцент4 23" xfId="738"/>
    <cellStyle name="40% - Акцент4 24" xfId="739"/>
    <cellStyle name="40% - Акцент4 25" xfId="740"/>
    <cellStyle name="40% - Акцент4 26" xfId="741"/>
    <cellStyle name="40% - Акцент4 27" xfId="742"/>
    <cellStyle name="40% - Акцент4 28" xfId="743"/>
    <cellStyle name="40% - Акцент4 29" xfId="744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1" xfId="758"/>
    <cellStyle name="40% - Акцент4 32" xfId="759"/>
    <cellStyle name="40% - Акцент4 33" xfId="760"/>
    <cellStyle name="40% - Акцент4 34" xfId="761"/>
    <cellStyle name="40% - Акцент4 35" xfId="762"/>
    <cellStyle name="40% - Акцент4 36" xfId="763"/>
    <cellStyle name="40% - Акцент4 37" xfId="764"/>
    <cellStyle name="40% - Акцент4 38" xfId="765"/>
    <cellStyle name="40% - Акцент4 39" xfId="766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1" xfId="780"/>
    <cellStyle name="40% - Акцент4 42" xfId="781"/>
    <cellStyle name="40% - Акцент4 43" xfId="782"/>
    <cellStyle name="40% - Акцент4 44" xfId="783"/>
    <cellStyle name="40% - Акцент4 45" xfId="784"/>
    <cellStyle name="40% - Акцент4 5" xfId="785"/>
    <cellStyle name="40% - Акцент4 6" xfId="786"/>
    <cellStyle name="40% - Акцент4 7" xfId="787"/>
    <cellStyle name="40% - Акцент4 8" xfId="788"/>
    <cellStyle name="40% - Акцент4 9" xfId="789"/>
    <cellStyle name="40% — акцент4_Стоимость" xfId="790"/>
    <cellStyle name="40% — акцент5" xfId="791"/>
    <cellStyle name="40% - Акцент5 10" xfId="792"/>
    <cellStyle name="40% - Акцент5 11" xfId="793"/>
    <cellStyle name="40% - Акцент5 12" xfId="794"/>
    <cellStyle name="40% - Акцент5 13" xfId="795"/>
    <cellStyle name="40% - Акцент5 14" xfId="796"/>
    <cellStyle name="40% - Акцент5 15" xfId="797"/>
    <cellStyle name="40% - Акцент5 16" xfId="798"/>
    <cellStyle name="40% - Акцент5 17" xfId="799"/>
    <cellStyle name="40% - Акцент5 18" xfId="800"/>
    <cellStyle name="40% - Акцент5 19" xfId="801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1" xfId="815"/>
    <cellStyle name="40% - Акцент5 22" xfId="816"/>
    <cellStyle name="40% - Акцент5 23" xfId="817"/>
    <cellStyle name="40% - Акцент5 24" xfId="818"/>
    <cellStyle name="40% - Акцент5 25" xfId="819"/>
    <cellStyle name="40% - Акцент5 26" xfId="820"/>
    <cellStyle name="40% - Акцент5 27" xfId="821"/>
    <cellStyle name="40% - Акцент5 28" xfId="822"/>
    <cellStyle name="40% - Акцент5 29" xfId="823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1" xfId="837"/>
    <cellStyle name="40% - Акцент5 32" xfId="838"/>
    <cellStyle name="40% - Акцент5 33" xfId="839"/>
    <cellStyle name="40% - Акцент5 34" xfId="840"/>
    <cellStyle name="40% - Акцент5 35" xfId="841"/>
    <cellStyle name="40% - Акцент5 36" xfId="842"/>
    <cellStyle name="40% - Акцент5 37" xfId="843"/>
    <cellStyle name="40% - Акцент5 38" xfId="844"/>
    <cellStyle name="40% - Акцент5 39" xfId="845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1" xfId="859"/>
    <cellStyle name="40% - Акцент5 42" xfId="860"/>
    <cellStyle name="40% - Акцент5 43" xfId="861"/>
    <cellStyle name="40% - Акцент5 44" xfId="862"/>
    <cellStyle name="40% - Акцент5 45" xfId="863"/>
    <cellStyle name="40% - Акцент5 5" xfId="864"/>
    <cellStyle name="40% - Акцент5 6" xfId="865"/>
    <cellStyle name="40% - Акцент5 7" xfId="866"/>
    <cellStyle name="40% - Акцент5 8" xfId="867"/>
    <cellStyle name="40% - Акцент5 9" xfId="868"/>
    <cellStyle name="40% — акцент5_Стоимость" xfId="869"/>
    <cellStyle name="40% — акцент6" xfId="870"/>
    <cellStyle name="40% - Акцент6 10" xfId="871"/>
    <cellStyle name="40% - Акцент6 11" xfId="872"/>
    <cellStyle name="40% - Акцент6 12" xfId="873"/>
    <cellStyle name="40% - Акцент6 13" xfId="874"/>
    <cellStyle name="40% - Акцент6 14" xfId="875"/>
    <cellStyle name="40% - Акцент6 15" xfId="876"/>
    <cellStyle name="40% - Акцент6 16" xfId="877"/>
    <cellStyle name="40% - Акцент6 17" xfId="878"/>
    <cellStyle name="40% - Акцент6 18" xfId="879"/>
    <cellStyle name="40% - Акцент6 19" xfId="880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1" xfId="894"/>
    <cellStyle name="40% - Акцент6 22" xfId="895"/>
    <cellStyle name="40% - Акцент6 23" xfId="896"/>
    <cellStyle name="40% - Акцент6 24" xfId="897"/>
    <cellStyle name="40% - Акцент6 25" xfId="898"/>
    <cellStyle name="40% - Акцент6 26" xfId="899"/>
    <cellStyle name="40% - Акцент6 27" xfId="900"/>
    <cellStyle name="40% - Акцент6 28" xfId="901"/>
    <cellStyle name="40% - Акцент6 29" xfId="902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1" xfId="916"/>
    <cellStyle name="40% - Акцент6 32" xfId="917"/>
    <cellStyle name="40% - Акцент6 33" xfId="918"/>
    <cellStyle name="40% - Акцент6 34" xfId="919"/>
    <cellStyle name="40% - Акцент6 35" xfId="920"/>
    <cellStyle name="40% - Акцент6 36" xfId="921"/>
    <cellStyle name="40% - Акцент6 37" xfId="922"/>
    <cellStyle name="40% - Акцент6 38" xfId="923"/>
    <cellStyle name="40% - Акцент6 39" xfId="924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1" xfId="938"/>
    <cellStyle name="40% - Акцент6 42" xfId="939"/>
    <cellStyle name="40% - Акцент6 43" xfId="940"/>
    <cellStyle name="40% - Акцент6 44" xfId="941"/>
    <cellStyle name="40% - Акцент6 45" xfId="942"/>
    <cellStyle name="40% - Акцент6 5" xfId="943"/>
    <cellStyle name="40% - Акцент6 6" xfId="944"/>
    <cellStyle name="40% - Акцент6 7" xfId="945"/>
    <cellStyle name="40% - Акцент6 8" xfId="946"/>
    <cellStyle name="40% - Акцент6 9" xfId="947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5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9" xfId="2165"/>
    <cellStyle name="Обычный_17.2 виды ремонта" xfId="2166"/>
    <cellStyle name="Обычный_Лист2" xfId="2167"/>
    <cellStyle name="Плохой" xfId="2168" builtinId="27" customBuiltin="1"/>
    <cellStyle name="Плохой 10" xfId="2169"/>
    <cellStyle name="Плохой 11" xfId="2170"/>
    <cellStyle name="Плохой 12" xfId="2171"/>
    <cellStyle name="Плохой 13" xfId="2172"/>
    <cellStyle name="Плохой 14" xfId="2173"/>
    <cellStyle name="Плохой 15" xfId="2174"/>
    <cellStyle name="Плохой 16" xfId="2175"/>
    <cellStyle name="Плохой 17" xfId="2176"/>
    <cellStyle name="Плохой 18" xfId="2177"/>
    <cellStyle name="Плохой 19" xfId="2178"/>
    <cellStyle name="Плохой 2" xfId="2179"/>
    <cellStyle name="Плохой 20" xfId="2180"/>
    <cellStyle name="Плохой 21" xfId="2181"/>
    <cellStyle name="Плохой 22" xfId="2182"/>
    <cellStyle name="Плохой 23" xfId="2183"/>
    <cellStyle name="Плохой 24" xfId="2184"/>
    <cellStyle name="Плохой 25" xfId="2185"/>
    <cellStyle name="Плохой 26" xfId="2186"/>
    <cellStyle name="Плохой 27" xfId="2187"/>
    <cellStyle name="Плохой 28" xfId="2188"/>
    <cellStyle name="Плохой 29" xfId="2189"/>
    <cellStyle name="Плохой 3" xfId="2190"/>
    <cellStyle name="Плохой 30" xfId="2191"/>
    <cellStyle name="Плохой 31" xfId="2192"/>
    <cellStyle name="Плохой 32" xfId="2193"/>
    <cellStyle name="Плохой 33" xfId="2194"/>
    <cellStyle name="Плохой 34" xfId="2195"/>
    <cellStyle name="Плохой 35" xfId="2196"/>
    <cellStyle name="Плохой 36" xfId="2197"/>
    <cellStyle name="Плохой 37" xfId="2198"/>
    <cellStyle name="Плохой 38" xfId="2199"/>
    <cellStyle name="Плохой 39" xfId="2200"/>
    <cellStyle name="Плохой 4" xfId="2201"/>
    <cellStyle name="Плохой 40" xfId="2202"/>
    <cellStyle name="Плохой 41" xfId="2203"/>
    <cellStyle name="Плохой 42" xfId="2204"/>
    <cellStyle name="Плохой 43" xfId="2205"/>
    <cellStyle name="Плохой 5" xfId="2206"/>
    <cellStyle name="Плохой 6" xfId="2207"/>
    <cellStyle name="Плохой 7" xfId="2208"/>
    <cellStyle name="Плохой 8" xfId="2209"/>
    <cellStyle name="Плохой 9" xfId="2210"/>
    <cellStyle name="Пояснение" xfId="2211" builtinId="53" customBuiltin="1"/>
    <cellStyle name="Пояснение 10" xfId="2212"/>
    <cellStyle name="Пояснение 11" xfId="2213"/>
    <cellStyle name="Пояснение 12" xfId="2214"/>
    <cellStyle name="Пояснение 13" xfId="2215"/>
    <cellStyle name="Пояснение 14" xfId="2216"/>
    <cellStyle name="Пояснение 15" xfId="2217"/>
    <cellStyle name="Пояснение 16" xfId="2218"/>
    <cellStyle name="Пояснение 17" xfId="2219"/>
    <cellStyle name="Пояснение 18" xfId="2220"/>
    <cellStyle name="Пояснение 19" xfId="2221"/>
    <cellStyle name="Пояснение 2" xfId="2222"/>
    <cellStyle name="Пояснение 20" xfId="2223"/>
    <cellStyle name="Пояснение 21" xfId="2224"/>
    <cellStyle name="Пояснение 22" xfId="2225"/>
    <cellStyle name="Пояснение 23" xfId="2226"/>
    <cellStyle name="Пояснение 24" xfId="2227"/>
    <cellStyle name="Пояснение 25" xfId="2228"/>
    <cellStyle name="Пояснение 26" xfId="2229"/>
    <cellStyle name="Пояснение 27" xfId="2230"/>
    <cellStyle name="Пояснение 28" xfId="2231"/>
    <cellStyle name="Пояснение 29" xfId="2232"/>
    <cellStyle name="Пояснение 3" xfId="2233"/>
    <cellStyle name="Пояснение 30" xfId="2234"/>
    <cellStyle name="Пояснение 31" xfId="2235"/>
    <cellStyle name="Пояснение 32" xfId="2236"/>
    <cellStyle name="Пояснение 33" xfId="2237"/>
    <cellStyle name="Пояснение 34" xfId="2238"/>
    <cellStyle name="Пояснение 35" xfId="2239"/>
    <cellStyle name="Пояснение 36" xfId="2240"/>
    <cellStyle name="Пояснение 37" xfId="2241"/>
    <cellStyle name="Пояснение 38" xfId="2242"/>
    <cellStyle name="Пояснение 39" xfId="2243"/>
    <cellStyle name="Пояснение 4" xfId="2244"/>
    <cellStyle name="Пояснение 40" xfId="2245"/>
    <cellStyle name="Пояснение 41" xfId="2246"/>
    <cellStyle name="Пояснение 42" xfId="2247"/>
    <cellStyle name="Пояснение 43" xfId="2248"/>
    <cellStyle name="Пояснение 5" xfId="2249"/>
    <cellStyle name="Пояснение 6" xfId="2250"/>
    <cellStyle name="Пояснение 7" xfId="2251"/>
    <cellStyle name="Пояснение 8" xfId="2252"/>
    <cellStyle name="Пояснение 9" xfId="2253"/>
    <cellStyle name="Примечание" xfId="2254" builtinId="10" customBuiltin="1"/>
    <cellStyle name="Примечание 10" xfId="2255"/>
    <cellStyle name="Примечание 11" xfId="2256"/>
    <cellStyle name="Примечание 12" xfId="2257"/>
    <cellStyle name="Примечание 13" xfId="2258"/>
    <cellStyle name="Примечание 14" xfId="2259"/>
    <cellStyle name="Примечание 15" xfId="2260"/>
    <cellStyle name="Примечание 16" xfId="2261"/>
    <cellStyle name="Примечание 17" xfId="2262"/>
    <cellStyle name="Примечание 18" xfId="2263"/>
    <cellStyle name="Примечание 19" xfId="2264"/>
    <cellStyle name="Примечание 2" xfId="2265"/>
    <cellStyle name="Примечание 20" xfId="2266"/>
    <cellStyle name="Примечание 21" xfId="2267"/>
    <cellStyle name="Примечание 22" xfId="2268"/>
    <cellStyle name="Примечание 23" xfId="2269"/>
    <cellStyle name="Примечание 24" xfId="2270"/>
    <cellStyle name="Примечание 25" xfId="2271"/>
    <cellStyle name="Примечание 26" xfId="2272"/>
    <cellStyle name="Примечание 27" xfId="2273"/>
    <cellStyle name="Примечание 28" xfId="2274"/>
    <cellStyle name="Примечание 29" xfId="2275"/>
    <cellStyle name="Примечание 3" xfId="2276"/>
    <cellStyle name="Примечание 30" xfId="2277"/>
    <cellStyle name="Примечание 31" xfId="2278"/>
    <cellStyle name="Примечание 32" xfId="2279"/>
    <cellStyle name="Примечание 33" xfId="2280"/>
    <cellStyle name="Примечание 34" xfId="2281"/>
    <cellStyle name="Примечание 35" xfId="2282"/>
    <cellStyle name="Примечание 36" xfId="2283"/>
    <cellStyle name="Примечание 37" xfId="2284"/>
    <cellStyle name="Примечание 38" xfId="2285"/>
    <cellStyle name="Примечание 39" xfId="2286"/>
    <cellStyle name="Примечание 4" xfId="2287"/>
    <cellStyle name="Примечание 40" xfId="2288"/>
    <cellStyle name="Примечание 41" xfId="2289"/>
    <cellStyle name="Примечание 42" xfId="2290"/>
    <cellStyle name="Примечание 43" xfId="2291"/>
    <cellStyle name="Примечание 44" xfId="2292"/>
    <cellStyle name="Примечание 45" xfId="2436"/>
    <cellStyle name="Примечание 5" xfId="2293"/>
    <cellStyle name="Примечание 6" xfId="2294"/>
    <cellStyle name="Примечание 7" xfId="2295"/>
    <cellStyle name="Примечание 8" xfId="2296"/>
    <cellStyle name="Примечание 9" xfId="2297"/>
    <cellStyle name="Процентный 2" xfId="2298"/>
    <cellStyle name="Процентный 2 2" xfId="2299"/>
    <cellStyle name="Процентный 2_Приложение 1" xfId="2300"/>
    <cellStyle name="Процентный 3" xfId="2301"/>
    <cellStyle name="Процентный 3 2" xfId="2302"/>
    <cellStyle name="Процентный 3_Приложение 1" xfId="2303"/>
    <cellStyle name="Связанная ячейка" xfId="2304" builtinId="24" customBuiltin="1"/>
    <cellStyle name="Связанная ячейка 10" xfId="2305"/>
    <cellStyle name="Связанная ячейка 11" xfId="2306"/>
    <cellStyle name="Связанная ячейка 12" xfId="2307"/>
    <cellStyle name="Связанная ячейка 13" xfId="2308"/>
    <cellStyle name="Связанная ячейка 14" xfId="2309"/>
    <cellStyle name="Связанная ячейка 15" xfId="2310"/>
    <cellStyle name="Связанная ячейка 16" xfId="2311"/>
    <cellStyle name="Связанная ячейка 17" xfId="2312"/>
    <cellStyle name="Связанная ячейка 18" xfId="2313"/>
    <cellStyle name="Связанная ячейка 19" xfId="2314"/>
    <cellStyle name="Связанная ячейка 2" xfId="2315"/>
    <cellStyle name="Связанная ячейка 20" xfId="2316"/>
    <cellStyle name="Связанная ячейка 21" xfId="2317"/>
    <cellStyle name="Связанная ячейка 22" xfId="2318"/>
    <cellStyle name="Связанная ячейка 23" xfId="2319"/>
    <cellStyle name="Связанная ячейка 24" xfId="2320"/>
    <cellStyle name="Связанная ячейка 25" xfId="2321"/>
    <cellStyle name="Связанная ячейка 26" xfId="2322"/>
    <cellStyle name="Связанная ячейка 27" xfId="2323"/>
    <cellStyle name="Связанная ячейка 28" xfId="2324"/>
    <cellStyle name="Связанная ячейка 29" xfId="2325"/>
    <cellStyle name="Связанная ячейка 3" xfId="2326"/>
    <cellStyle name="Связанная ячейка 30" xfId="2327"/>
    <cellStyle name="Связанная ячейка 31" xfId="2328"/>
    <cellStyle name="Связанная ячейка 32" xfId="2329"/>
    <cellStyle name="Связанная ячейка 33" xfId="2330"/>
    <cellStyle name="Связанная ячейка 34" xfId="2331"/>
    <cellStyle name="Связанная ячейка 35" xfId="2332"/>
    <cellStyle name="Связанная ячейка 36" xfId="2333"/>
    <cellStyle name="Связанная ячейка 37" xfId="2334"/>
    <cellStyle name="Связанная ячейка 38" xfId="2335"/>
    <cellStyle name="Связанная ячейка 39" xfId="2336"/>
    <cellStyle name="Связанная ячейка 4" xfId="2337"/>
    <cellStyle name="Связанная ячейка 40" xfId="2338"/>
    <cellStyle name="Связанная ячейка 41" xfId="2339"/>
    <cellStyle name="Связанная ячейка 42" xfId="2340"/>
    <cellStyle name="Связанная ячейка 43" xfId="2341"/>
    <cellStyle name="Связанная ячейка 5" xfId="2342"/>
    <cellStyle name="Связанная ячейка 6" xfId="2343"/>
    <cellStyle name="Связанная ячейка 7" xfId="2344"/>
    <cellStyle name="Связанная ячейка 8" xfId="2345"/>
    <cellStyle name="Связанная ячейка 9" xfId="2346"/>
    <cellStyle name="Стиль 1" xfId="2347"/>
    <cellStyle name="Текст предупреждения" xfId="2348" builtinId="11" customBuiltin="1"/>
    <cellStyle name="Текст предупреждения 10" xfId="2349"/>
    <cellStyle name="Текст предупреждения 11" xfId="2350"/>
    <cellStyle name="Текст предупреждения 12" xfId="2351"/>
    <cellStyle name="Текст предупреждения 13" xfId="2352"/>
    <cellStyle name="Текст предупреждения 14" xfId="2353"/>
    <cellStyle name="Текст предупреждения 15" xfId="2354"/>
    <cellStyle name="Текст предупреждения 16" xfId="2355"/>
    <cellStyle name="Текст предупреждения 17" xfId="2356"/>
    <cellStyle name="Текст предупреждения 18" xfId="2357"/>
    <cellStyle name="Текст предупреждения 19" xfId="2358"/>
    <cellStyle name="Текст предупреждения 2" xfId="2359"/>
    <cellStyle name="Текст предупреждения 20" xfId="2360"/>
    <cellStyle name="Текст предупреждения 21" xfId="2361"/>
    <cellStyle name="Текст предупреждения 22" xfId="2362"/>
    <cellStyle name="Текст предупреждения 23" xfId="2363"/>
    <cellStyle name="Текст предупреждения 24" xfId="2364"/>
    <cellStyle name="Текст предупреждения 25" xfId="2365"/>
    <cellStyle name="Текст предупреждения 26" xfId="2366"/>
    <cellStyle name="Текст предупреждения 27" xfId="2367"/>
    <cellStyle name="Текст предупреждения 28" xfId="2368"/>
    <cellStyle name="Текст предупреждения 29" xfId="2369"/>
    <cellStyle name="Текст предупреждения 3" xfId="2370"/>
    <cellStyle name="Текст предупреждения 30" xfId="2371"/>
    <cellStyle name="Текст предупреждения 31" xfId="2372"/>
    <cellStyle name="Текст предупреждения 32" xfId="2373"/>
    <cellStyle name="Текст предупреждения 33" xfId="2374"/>
    <cellStyle name="Текст предупреждения 34" xfId="2375"/>
    <cellStyle name="Текст предупреждения 35" xfId="2376"/>
    <cellStyle name="Текст предупреждения 36" xfId="2377"/>
    <cellStyle name="Текст предупреждения 37" xfId="2378"/>
    <cellStyle name="Текст предупреждения 38" xfId="2379"/>
    <cellStyle name="Текст предупреждения 39" xfId="2380"/>
    <cellStyle name="Текст предупреждения 4" xfId="2381"/>
    <cellStyle name="Текст предупреждения 40" xfId="2382"/>
    <cellStyle name="Текст предупреждения 41" xfId="2383"/>
    <cellStyle name="Текст предупреждения 42" xfId="2384"/>
    <cellStyle name="Текст предупреждения 43" xfId="2385"/>
    <cellStyle name="Текст предупреждения 5" xfId="2386"/>
    <cellStyle name="Текст предупреждения 6" xfId="2387"/>
    <cellStyle name="Текст предупреждения 7" xfId="2388"/>
    <cellStyle name="Текст предупреждения 8" xfId="2389"/>
    <cellStyle name="Текст предупреждения 9" xfId="2390"/>
    <cellStyle name="Финансовый 2" xfId="2391"/>
    <cellStyle name="Хороший" xfId="2392" builtinId="26" customBuiltin="1"/>
    <cellStyle name="Хороший 10" xfId="2393"/>
    <cellStyle name="Хороший 11" xfId="2394"/>
    <cellStyle name="Хороший 12" xfId="2395"/>
    <cellStyle name="Хороший 13" xfId="2396"/>
    <cellStyle name="Хороший 14" xfId="2397"/>
    <cellStyle name="Хороший 15" xfId="2398"/>
    <cellStyle name="Хороший 16" xfId="2399"/>
    <cellStyle name="Хороший 17" xfId="2400"/>
    <cellStyle name="Хороший 18" xfId="2401"/>
    <cellStyle name="Хороший 19" xfId="2402"/>
    <cellStyle name="Хороший 2" xfId="2403"/>
    <cellStyle name="Хороший 20" xfId="2404"/>
    <cellStyle name="Хороший 21" xfId="2405"/>
    <cellStyle name="Хороший 22" xfId="2406"/>
    <cellStyle name="Хороший 23" xfId="2407"/>
    <cellStyle name="Хороший 24" xfId="2408"/>
    <cellStyle name="Хороший 25" xfId="2409"/>
    <cellStyle name="Хороший 26" xfId="2410"/>
    <cellStyle name="Хороший 27" xfId="2411"/>
    <cellStyle name="Хороший 28" xfId="2412"/>
    <cellStyle name="Хороший 29" xfId="2413"/>
    <cellStyle name="Хороший 3" xfId="2414"/>
    <cellStyle name="Хороший 30" xfId="2415"/>
    <cellStyle name="Хороший 31" xfId="2416"/>
    <cellStyle name="Хороший 32" xfId="2417"/>
    <cellStyle name="Хороший 33" xfId="2418"/>
    <cellStyle name="Хороший 34" xfId="2419"/>
    <cellStyle name="Хороший 35" xfId="2420"/>
    <cellStyle name="Хороший 36" xfId="2421"/>
    <cellStyle name="Хороший 37" xfId="2422"/>
    <cellStyle name="Хороший 38" xfId="2423"/>
    <cellStyle name="Хороший 39" xfId="2424"/>
    <cellStyle name="Хороший 4" xfId="2425"/>
    <cellStyle name="Хороший 40" xfId="2426"/>
    <cellStyle name="Хороший 41" xfId="2427"/>
    <cellStyle name="Хороший 42" xfId="2428"/>
    <cellStyle name="Хороший 43" xfId="2429"/>
    <cellStyle name="Хороший 5" xfId="2430"/>
    <cellStyle name="Хороший 6" xfId="2431"/>
    <cellStyle name="Хороший 7" xfId="2432"/>
    <cellStyle name="Хороший 8" xfId="2433"/>
    <cellStyle name="Хороший 9" xfId="2434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0"/>
  <sheetViews>
    <sheetView view="pageBreakPreview" topLeftCell="C1" zoomScale="115" zoomScaleNormal="115" zoomScaleSheetLayoutView="115" workbookViewId="0">
      <selection activeCell="A3" sqref="A3:S3"/>
    </sheetView>
  </sheetViews>
  <sheetFormatPr defaultRowHeight="12.75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1.6640625" style="2" customWidth="1"/>
    <col min="13" max="15" width="9.5" style="2" customWidth="1"/>
    <col min="16" max="16" width="12" style="2" customWidth="1"/>
    <col min="17" max="19" width="9.5" style="2" customWidth="1"/>
    <col min="20" max="20" width="9.33203125" style="2" customWidth="1"/>
    <col min="21" max="22" width="11.5" style="2" bestFit="1" customWidth="1"/>
    <col min="23" max="16384" width="9.33203125" style="2"/>
  </cols>
  <sheetData>
    <row r="1" spans="1:22" s="4" customFormat="1" ht="45" customHeight="1">
      <c r="B1" s="21"/>
      <c r="C1" s="7"/>
      <c r="D1" s="10"/>
      <c r="E1" s="26"/>
      <c r="F1" s="26"/>
      <c r="G1" s="26"/>
      <c r="H1" s="26"/>
      <c r="I1" s="31"/>
      <c r="J1" s="31"/>
      <c r="K1" s="13"/>
      <c r="L1" s="13"/>
      <c r="M1" s="13"/>
      <c r="N1" s="13"/>
      <c r="O1" s="13"/>
      <c r="P1" s="93" t="s">
        <v>93</v>
      </c>
      <c r="Q1" s="93"/>
      <c r="R1" s="93"/>
      <c r="S1" s="93"/>
    </row>
    <row r="2" spans="1:22" ht="45.75" customHeight="1">
      <c r="A2" s="4"/>
      <c r="B2" s="42"/>
      <c r="C2" s="26"/>
      <c r="D2" s="26"/>
      <c r="E2" s="26"/>
      <c r="F2" s="26"/>
      <c r="G2" s="26"/>
      <c r="H2" s="93" t="s">
        <v>13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22" s="4" customFormat="1" ht="12.75" customHeight="1">
      <c r="A3" s="94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22" s="4" customFormat="1" ht="12" customHeight="1">
      <c r="A4" s="22"/>
      <c r="B4" s="32"/>
      <c r="C4" s="15"/>
      <c r="D4" s="22"/>
      <c r="E4" s="22"/>
      <c r="F4" s="22"/>
      <c r="G4" s="22"/>
      <c r="H4" s="22"/>
      <c r="I4" s="32"/>
      <c r="J4" s="32"/>
      <c r="K4" s="22"/>
      <c r="L4" s="22"/>
      <c r="M4" s="22"/>
      <c r="N4" s="22"/>
      <c r="O4" s="22"/>
      <c r="P4" s="22"/>
      <c r="Q4" s="22"/>
      <c r="R4" s="22"/>
      <c r="S4" s="22"/>
    </row>
    <row r="5" spans="1:22" s="4" customFormat="1" ht="15.75" customHeight="1">
      <c r="A5" s="96" t="s">
        <v>58</v>
      </c>
      <c r="B5" s="96" t="s">
        <v>24</v>
      </c>
      <c r="C5" s="97" t="s">
        <v>66</v>
      </c>
      <c r="D5" s="90" t="s">
        <v>65</v>
      </c>
      <c r="E5" s="90" t="s">
        <v>64</v>
      </c>
      <c r="F5" s="90" t="s">
        <v>42</v>
      </c>
      <c r="G5" s="90" t="s">
        <v>43</v>
      </c>
      <c r="H5" s="90" t="s">
        <v>44</v>
      </c>
      <c r="I5" s="91" t="s">
        <v>25</v>
      </c>
      <c r="J5" s="91" t="s">
        <v>63</v>
      </c>
      <c r="K5" s="85" t="s">
        <v>45</v>
      </c>
      <c r="L5" s="92" t="s">
        <v>26</v>
      </c>
      <c r="M5" s="92"/>
      <c r="N5" s="92"/>
      <c r="O5" s="92"/>
      <c r="P5" s="92"/>
      <c r="Q5" s="92"/>
      <c r="R5" s="92"/>
      <c r="S5" s="97" t="s">
        <v>46</v>
      </c>
    </row>
    <row r="6" spans="1:22" s="4" customFormat="1" ht="18.75" customHeight="1">
      <c r="A6" s="96"/>
      <c r="B6" s="96"/>
      <c r="C6" s="97"/>
      <c r="D6" s="90"/>
      <c r="E6" s="90"/>
      <c r="F6" s="90"/>
      <c r="G6" s="90"/>
      <c r="H6" s="90"/>
      <c r="I6" s="91"/>
      <c r="J6" s="91"/>
      <c r="K6" s="85"/>
      <c r="L6" s="91" t="s">
        <v>48</v>
      </c>
      <c r="M6" s="92" t="s">
        <v>54</v>
      </c>
      <c r="N6" s="92"/>
      <c r="O6" s="92"/>
      <c r="P6" s="92"/>
      <c r="Q6" s="92"/>
      <c r="R6" s="92"/>
      <c r="S6" s="97"/>
    </row>
    <row r="7" spans="1:22" s="4" customFormat="1" ht="96.75" customHeight="1">
      <c r="A7" s="96"/>
      <c r="B7" s="96"/>
      <c r="C7" s="97"/>
      <c r="D7" s="90"/>
      <c r="E7" s="90"/>
      <c r="F7" s="90"/>
      <c r="G7" s="90"/>
      <c r="H7" s="90"/>
      <c r="I7" s="91"/>
      <c r="J7" s="91"/>
      <c r="K7" s="85"/>
      <c r="L7" s="91"/>
      <c r="M7" s="91" t="s">
        <v>62</v>
      </c>
      <c r="N7" s="91" t="s">
        <v>52</v>
      </c>
      <c r="O7" s="91" t="s">
        <v>53</v>
      </c>
      <c r="P7" s="91" t="s">
        <v>55</v>
      </c>
      <c r="Q7" s="91"/>
      <c r="R7" s="91" t="s">
        <v>61</v>
      </c>
      <c r="S7" s="97"/>
    </row>
    <row r="8" spans="1:22" s="4" customFormat="1" ht="102.75" customHeight="1">
      <c r="A8" s="96"/>
      <c r="B8" s="96"/>
      <c r="C8" s="97"/>
      <c r="D8" s="90"/>
      <c r="E8" s="90"/>
      <c r="F8" s="90"/>
      <c r="G8" s="90"/>
      <c r="H8" s="90"/>
      <c r="I8" s="91"/>
      <c r="J8" s="91"/>
      <c r="K8" s="85"/>
      <c r="L8" s="91"/>
      <c r="M8" s="91"/>
      <c r="N8" s="91"/>
      <c r="O8" s="91"/>
      <c r="P8" s="70" t="s">
        <v>60</v>
      </c>
      <c r="Q8" s="70" t="s">
        <v>59</v>
      </c>
      <c r="R8" s="91"/>
      <c r="S8" s="97"/>
      <c r="U8" s="42"/>
      <c r="V8" s="42"/>
    </row>
    <row r="9" spans="1:22" s="4" customFormat="1" ht="15" customHeight="1">
      <c r="A9" s="96"/>
      <c r="B9" s="96"/>
      <c r="C9" s="97"/>
      <c r="D9" s="90"/>
      <c r="E9" s="90"/>
      <c r="F9" s="90"/>
      <c r="G9" s="90"/>
      <c r="H9" s="90"/>
      <c r="I9" s="69" t="s">
        <v>27</v>
      </c>
      <c r="J9" s="69" t="s">
        <v>27</v>
      </c>
      <c r="K9" s="11" t="s">
        <v>28</v>
      </c>
      <c r="L9" s="69" t="s">
        <v>29</v>
      </c>
      <c r="M9" s="69" t="s">
        <v>29</v>
      </c>
      <c r="N9" s="69" t="s">
        <v>29</v>
      </c>
      <c r="O9" s="69" t="s">
        <v>29</v>
      </c>
      <c r="P9" s="69" t="s">
        <v>29</v>
      </c>
      <c r="Q9" s="69" t="s">
        <v>29</v>
      </c>
      <c r="R9" s="69" t="s">
        <v>29</v>
      </c>
      <c r="S9" s="97"/>
    </row>
    <row r="10" spans="1:22" s="4" customFormat="1" ht="9" customHeight="1">
      <c r="A10" s="11">
        <v>1</v>
      </c>
      <c r="B10" s="11">
        <v>2</v>
      </c>
      <c r="C10" s="1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0">
        <v>9</v>
      </c>
      <c r="J10" s="30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</row>
    <row r="11" spans="1:22" s="4" customFormat="1" ht="13.5" customHeight="1">
      <c r="A11" s="86" t="s">
        <v>84</v>
      </c>
      <c r="B11" s="86"/>
      <c r="C11" s="16"/>
      <c r="D11" s="11"/>
      <c r="E11" s="6" t="s">
        <v>47</v>
      </c>
      <c r="F11" s="6" t="s">
        <v>47</v>
      </c>
      <c r="G11" s="6" t="s">
        <v>47</v>
      </c>
      <c r="H11" s="6" t="s">
        <v>47</v>
      </c>
      <c r="I11" s="69">
        <f>I16+I21+I26</f>
        <v>5964.2999999999993</v>
      </c>
      <c r="J11" s="82">
        <f t="shared" ref="J11:S11" si="0">J16+J21+J26</f>
        <v>5591.5</v>
      </c>
      <c r="K11" s="82">
        <f t="shared" si="0"/>
        <v>251</v>
      </c>
      <c r="L11" s="82">
        <f t="shared" si="0"/>
        <v>17304377</v>
      </c>
      <c r="M11" s="82">
        <f t="shared" si="0"/>
        <v>0</v>
      </c>
      <c r="N11" s="82">
        <f t="shared" si="0"/>
        <v>0</v>
      </c>
      <c r="O11" s="82">
        <f t="shared" si="0"/>
        <v>0</v>
      </c>
      <c r="P11" s="82">
        <f t="shared" si="0"/>
        <v>17304377</v>
      </c>
      <c r="Q11" s="82">
        <f t="shared" si="0"/>
        <v>0</v>
      </c>
      <c r="R11" s="82">
        <f t="shared" si="0"/>
        <v>0</v>
      </c>
      <c r="S11" s="82">
        <f t="shared" si="0"/>
        <v>0</v>
      </c>
    </row>
    <row r="12" spans="1:22" s="4" customFormat="1" ht="10.5" customHeight="1">
      <c r="A12" s="87" t="s">
        <v>85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</row>
    <row r="13" spans="1:22" s="4" customFormat="1" ht="9" customHeight="1">
      <c r="A13" s="83" t="s">
        <v>20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22" s="4" customFormat="1" ht="9" customHeight="1">
      <c r="A14" s="79">
        <v>259</v>
      </c>
      <c r="B14" s="71" t="s">
        <v>2</v>
      </c>
      <c r="C14" s="43" t="s">
        <v>76</v>
      </c>
      <c r="D14" s="79" t="s">
        <v>75</v>
      </c>
      <c r="E14" s="46">
        <v>1962</v>
      </c>
      <c r="F14" s="79" t="s">
        <v>32</v>
      </c>
      <c r="G14" s="46">
        <v>3</v>
      </c>
      <c r="H14" s="46">
        <v>2</v>
      </c>
      <c r="I14" s="80">
        <v>1041.7</v>
      </c>
      <c r="J14" s="80">
        <v>973.1</v>
      </c>
      <c r="K14" s="46">
        <v>40</v>
      </c>
      <c r="L14" s="45">
        <v>2373126.25</v>
      </c>
      <c r="M14" s="80">
        <v>0</v>
      </c>
      <c r="N14" s="80">
        <v>0</v>
      </c>
      <c r="O14" s="80">
        <v>0</v>
      </c>
      <c r="P14" s="80">
        <v>2373126.25</v>
      </c>
      <c r="Q14" s="80">
        <v>0</v>
      </c>
      <c r="R14" s="80">
        <v>0</v>
      </c>
      <c r="S14" s="43" t="s">
        <v>86</v>
      </c>
    </row>
    <row r="15" spans="1:22" s="4" customFormat="1" ht="9" customHeight="1">
      <c r="A15" s="79">
        <v>260</v>
      </c>
      <c r="B15" s="71" t="s">
        <v>3</v>
      </c>
      <c r="C15" s="43" t="s">
        <v>76</v>
      </c>
      <c r="D15" s="79" t="s">
        <v>75</v>
      </c>
      <c r="E15" s="46">
        <v>1962</v>
      </c>
      <c r="F15" s="79" t="s">
        <v>32</v>
      </c>
      <c r="G15" s="46">
        <v>3</v>
      </c>
      <c r="H15" s="46">
        <v>2</v>
      </c>
      <c r="I15" s="80">
        <v>895</v>
      </c>
      <c r="J15" s="80">
        <v>893.1</v>
      </c>
      <c r="K15" s="46">
        <v>39</v>
      </c>
      <c r="L15" s="45">
        <v>2291136.75</v>
      </c>
      <c r="M15" s="80">
        <v>0</v>
      </c>
      <c r="N15" s="80">
        <v>0</v>
      </c>
      <c r="O15" s="80">
        <v>0</v>
      </c>
      <c r="P15" s="80">
        <v>2291136.75</v>
      </c>
      <c r="Q15" s="80">
        <v>0</v>
      </c>
      <c r="R15" s="80">
        <v>0</v>
      </c>
      <c r="S15" s="43" t="s">
        <v>86</v>
      </c>
    </row>
    <row r="16" spans="1:22" s="4" customFormat="1" ht="24" customHeight="1">
      <c r="A16" s="84" t="s">
        <v>21</v>
      </c>
      <c r="B16" s="84"/>
      <c r="C16" s="43"/>
      <c r="D16" s="71"/>
      <c r="E16" s="6" t="s">
        <v>47</v>
      </c>
      <c r="F16" s="6" t="s">
        <v>47</v>
      </c>
      <c r="G16" s="6" t="s">
        <v>47</v>
      </c>
      <c r="H16" s="6" t="s">
        <v>47</v>
      </c>
      <c r="I16" s="44">
        <v>1936.7</v>
      </c>
      <c r="J16" s="44">
        <v>1866.2</v>
      </c>
      <c r="K16" s="46">
        <v>79</v>
      </c>
      <c r="L16" s="44">
        <v>4664263</v>
      </c>
      <c r="M16" s="44">
        <v>0</v>
      </c>
      <c r="N16" s="44">
        <v>0</v>
      </c>
      <c r="O16" s="44">
        <v>0</v>
      </c>
      <c r="P16" s="44">
        <v>4664263</v>
      </c>
      <c r="Q16" s="44">
        <v>0</v>
      </c>
      <c r="R16" s="44">
        <v>0</v>
      </c>
      <c r="S16" s="80"/>
    </row>
    <row r="17" spans="1:19" s="4" customFormat="1" ht="9" customHeight="1">
      <c r="A17" s="83" t="s">
        <v>87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" customFormat="1" ht="9" customHeight="1">
      <c r="A18" s="83" t="s">
        <v>20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" customFormat="1" ht="9" customHeight="1">
      <c r="A19" s="79">
        <v>249</v>
      </c>
      <c r="B19" s="71" t="s">
        <v>0</v>
      </c>
      <c r="C19" s="43" t="s">
        <v>76</v>
      </c>
      <c r="D19" s="79" t="s">
        <v>75</v>
      </c>
      <c r="E19" s="46">
        <v>1971</v>
      </c>
      <c r="F19" s="79" t="s">
        <v>32</v>
      </c>
      <c r="G19" s="46">
        <v>2</v>
      </c>
      <c r="H19" s="46">
        <v>3</v>
      </c>
      <c r="I19" s="80">
        <v>1003.9</v>
      </c>
      <c r="J19" s="80">
        <v>917</v>
      </c>
      <c r="K19" s="46">
        <v>44</v>
      </c>
      <c r="L19" s="45">
        <v>3913033.05</v>
      </c>
      <c r="M19" s="80">
        <v>0</v>
      </c>
      <c r="N19" s="80">
        <v>0</v>
      </c>
      <c r="O19" s="80">
        <v>0</v>
      </c>
      <c r="P19" s="80">
        <v>3913033.05</v>
      </c>
      <c r="Q19" s="80">
        <v>0</v>
      </c>
      <c r="R19" s="80">
        <v>0</v>
      </c>
      <c r="S19" s="43" t="s">
        <v>88</v>
      </c>
    </row>
    <row r="20" spans="1:19" s="4" customFormat="1" ht="9" customHeight="1">
      <c r="A20" s="79">
        <v>250</v>
      </c>
      <c r="B20" s="71" t="s">
        <v>1</v>
      </c>
      <c r="C20" s="43" t="s">
        <v>76</v>
      </c>
      <c r="D20" s="79" t="s">
        <v>75</v>
      </c>
      <c r="E20" s="46">
        <v>1988</v>
      </c>
      <c r="F20" s="79" t="s">
        <v>32</v>
      </c>
      <c r="G20" s="46">
        <v>5</v>
      </c>
      <c r="H20" s="46">
        <v>2</v>
      </c>
      <c r="I20" s="80">
        <v>1579.3</v>
      </c>
      <c r="J20" s="80">
        <v>1454.7</v>
      </c>
      <c r="K20" s="46">
        <v>48</v>
      </c>
      <c r="L20" s="45">
        <v>2081776.58</v>
      </c>
      <c r="M20" s="80">
        <v>0</v>
      </c>
      <c r="N20" s="80">
        <v>0</v>
      </c>
      <c r="O20" s="80">
        <v>0</v>
      </c>
      <c r="P20" s="80">
        <v>2081776.58</v>
      </c>
      <c r="Q20" s="80">
        <v>0</v>
      </c>
      <c r="R20" s="80">
        <v>0</v>
      </c>
      <c r="S20" s="43" t="s">
        <v>88</v>
      </c>
    </row>
    <row r="21" spans="1:19" s="4" customFormat="1" ht="26.25" customHeight="1">
      <c r="A21" s="84" t="s">
        <v>21</v>
      </c>
      <c r="B21" s="84"/>
      <c r="C21" s="43"/>
      <c r="D21" s="71"/>
      <c r="E21" s="6" t="s">
        <v>47</v>
      </c>
      <c r="F21" s="6" t="s">
        <v>47</v>
      </c>
      <c r="G21" s="6" t="s">
        <v>47</v>
      </c>
      <c r="H21" s="6" t="s">
        <v>47</v>
      </c>
      <c r="I21" s="44">
        <v>2583.1999999999998</v>
      </c>
      <c r="J21" s="44">
        <v>2371.6999999999998</v>
      </c>
      <c r="K21" s="46">
        <v>92</v>
      </c>
      <c r="L21" s="44">
        <v>5994809.6299999999</v>
      </c>
      <c r="M21" s="44">
        <v>0</v>
      </c>
      <c r="N21" s="44">
        <v>0</v>
      </c>
      <c r="O21" s="44">
        <v>0</v>
      </c>
      <c r="P21" s="44">
        <v>5994809.6299999999</v>
      </c>
      <c r="Q21" s="44">
        <v>0</v>
      </c>
      <c r="R21" s="44">
        <v>0</v>
      </c>
      <c r="S21" s="80"/>
    </row>
    <row r="22" spans="1:19" s="4" customFormat="1" ht="9" customHeight="1">
      <c r="A22" s="83" t="s">
        <v>89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" customFormat="1" ht="9" customHeight="1">
      <c r="A23" s="83" t="s">
        <v>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" customFormat="1" ht="23.25" customHeight="1">
      <c r="A24" s="79">
        <v>260</v>
      </c>
      <c r="B24" s="71" t="s">
        <v>4</v>
      </c>
      <c r="C24" s="43" t="s">
        <v>76</v>
      </c>
      <c r="D24" s="79" t="s">
        <v>75</v>
      </c>
      <c r="E24" s="46">
        <v>1966</v>
      </c>
      <c r="F24" s="79" t="s">
        <v>32</v>
      </c>
      <c r="G24" s="46">
        <v>2</v>
      </c>
      <c r="H24" s="46">
        <v>2</v>
      </c>
      <c r="I24" s="80">
        <v>778.4</v>
      </c>
      <c r="J24" s="80">
        <v>727.2</v>
      </c>
      <c r="K24" s="46">
        <v>40</v>
      </c>
      <c r="L24" s="45">
        <v>3333757.98</v>
      </c>
      <c r="M24" s="80">
        <v>0</v>
      </c>
      <c r="N24" s="80">
        <v>0</v>
      </c>
      <c r="O24" s="80">
        <v>0</v>
      </c>
      <c r="P24" s="80">
        <v>3333757.98</v>
      </c>
      <c r="Q24" s="80">
        <v>0</v>
      </c>
      <c r="R24" s="80">
        <v>0</v>
      </c>
      <c r="S24" s="80" t="s">
        <v>90</v>
      </c>
    </row>
    <row r="25" spans="1:19" s="4" customFormat="1" ht="9" customHeight="1">
      <c r="A25" s="79">
        <v>261</v>
      </c>
      <c r="B25" s="71" t="s">
        <v>5</v>
      </c>
      <c r="C25" s="43" t="s">
        <v>76</v>
      </c>
      <c r="D25" s="79" t="s">
        <v>75</v>
      </c>
      <c r="E25" s="46">
        <v>1968</v>
      </c>
      <c r="F25" s="79" t="s">
        <v>32</v>
      </c>
      <c r="G25" s="46">
        <v>2</v>
      </c>
      <c r="H25" s="46">
        <v>2</v>
      </c>
      <c r="I25" s="80">
        <v>666</v>
      </c>
      <c r="J25" s="80">
        <v>626.4</v>
      </c>
      <c r="K25" s="46">
        <v>40</v>
      </c>
      <c r="L25" s="45">
        <v>3311546.39</v>
      </c>
      <c r="M25" s="80">
        <v>0</v>
      </c>
      <c r="N25" s="80">
        <v>0</v>
      </c>
      <c r="O25" s="80">
        <v>0</v>
      </c>
      <c r="P25" s="80">
        <v>3311546.39</v>
      </c>
      <c r="Q25" s="80">
        <v>0</v>
      </c>
      <c r="R25" s="80">
        <v>0</v>
      </c>
      <c r="S25" s="80" t="s">
        <v>90</v>
      </c>
    </row>
    <row r="26" spans="1:19" s="4" customFormat="1" ht="9" customHeight="1">
      <c r="A26" s="84" t="s">
        <v>17</v>
      </c>
      <c r="B26" s="84"/>
      <c r="C26" s="43"/>
      <c r="D26" s="71"/>
      <c r="E26" s="6" t="s">
        <v>47</v>
      </c>
      <c r="F26" s="6" t="s">
        <v>47</v>
      </c>
      <c r="G26" s="6" t="s">
        <v>47</v>
      </c>
      <c r="H26" s="6" t="s">
        <v>47</v>
      </c>
      <c r="I26" s="44">
        <v>1444.4</v>
      </c>
      <c r="J26" s="44">
        <v>1353.6</v>
      </c>
      <c r="K26" s="46">
        <v>80</v>
      </c>
      <c r="L26" s="44">
        <v>6645304.3700000001</v>
      </c>
      <c r="M26" s="44">
        <v>0</v>
      </c>
      <c r="N26" s="44">
        <v>0</v>
      </c>
      <c r="O26" s="44">
        <v>0</v>
      </c>
      <c r="P26" s="44">
        <v>6645304.3700000001</v>
      </c>
      <c r="Q26" s="44">
        <v>0</v>
      </c>
      <c r="R26" s="44">
        <v>0</v>
      </c>
      <c r="S26" s="80"/>
    </row>
    <row r="27" spans="1:19" s="4" customFormat="1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4" customFormat="1" ht="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4" customFormat="1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4" customFormat="1" ht="27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</sheetData>
  <autoFilter ref="A10:T30">
    <filterColumn colId="3"/>
    <filterColumn colId="18"/>
  </autoFilter>
  <mergeCells count="33"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J5:J8"/>
    <mergeCell ref="K5:K8"/>
    <mergeCell ref="A11:B11"/>
    <mergeCell ref="A12:S12"/>
    <mergeCell ref="A13:S13"/>
    <mergeCell ref="E5:E9"/>
    <mergeCell ref="F5:F9"/>
    <mergeCell ref="G5:G9"/>
    <mergeCell ref="H5:H9"/>
    <mergeCell ref="I5:I8"/>
    <mergeCell ref="L5:R5"/>
    <mergeCell ref="A23:S23"/>
    <mergeCell ref="A26:B26"/>
    <mergeCell ref="A16:B16"/>
    <mergeCell ref="A17:S17"/>
    <mergeCell ref="A18:S18"/>
    <mergeCell ref="A21:B21"/>
    <mergeCell ref="A22:S22"/>
  </mergeCells>
  <phoneticPr fontId="46" type="noConversion"/>
  <pageMargins left="0.39370078740157483" right="0.39370078740157483" top="1.3779527559055118" bottom="0.39370078740157483" header="0" footer="0"/>
  <pageSetup paperSize="9" scale="8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L48"/>
  <sheetViews>
    <sheetView view="pageBreakPreview" zoomScale="85" zoomScaleNormal="85" zoomScaleSheetLayoutView="85" workbookViewId="0">
      <pane ySplit="12" topLeftCell="A13" activePane="bottomLeft" state="frozen"/>
      <selection pane="bottomLeft" activeCell="X2" sqref="X2:AL2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6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1.332031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7.1640625" style="1" hidden="1" customWidth="1"/>
    <col min="19" max="19" width="11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10.16406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2.16406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2" style="3" customWidth="1"/>
    <col min="37" max="37" width="10.83203125" style="3" customWidth="1"/>
    <col min="38" max="38" width="9" style="3" customWidth="1"/>
    <col min="39" max="16384" width="9.33203125" style="2"/>
  </cols>
  <sheetData>
    <row r="1" spans="1:38" s="4" customFormat="1" ht="99" hidden="1" customHeight="1">
      <c r="B1" s="21"/>
      <c r="C1" s="10"/>
      <c r="D1" s="10"/>
      <c r="E1" s="26"/>
      <c r="F1" s="26"/>
      <c r="G1" s="23"/>
      <c r="H1" s="8"/>
      <c r="I1" s="8"/>
      <c r="J1" s="26"/>
      <c r="K1" s="26"/>
      <c r="L1" s="26"/>
      <c r="M1" s="26"/>
      <c r="N1" s="26"/>
      <c r="O1" s="26"/>
      <c r="P1" s="26"/>
      <c r="Q1" s="26"/>
      <c r="R1" s="26"/>
      <c r="S1" s="26"/>
      <c r="T1" s="9"/>
      <c r="U1" s="31"/>
      <c r="V1" s="12"/>
      <c r="W1" s="12"/>
      <c r="Y1" s="13"/>
      <c r="Z1" s="13"/>
      <c r="AA1" s="51"/>
      <c r="AB1" s="51"/>
      <c r="AC1" s="51"/>
      <c r="AD1" s="51"/>
      <c r="AE1" s="51"/>
      <c r="AF1" s="51"/>
      <c r="AG1" s="51"/>
      <c r="AH1" s="51"/>
      <c r="AI1" s="98" t="s">
        <v>91</v>
      </c>
      <c r="AJ1" s="98"/>
      <c r="AK1" s="98"/>
      <c r="AL1" s="98"/>
    </row>
    <row r="2" spans="1:38" s="29" customFormat="1" ht="61.5" customHeight="1">
      <c r="X2" s="98" t="s">
        <v>12</v>
      </c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38" s="4" customFormat="1" ht="12.75" customHeight="1">
      <c r="A3" s="27"/>
      <c r="B3" s="21"/>
      <c r="C3" s="27"/>
      <c r="D3" s="27"/>
      <c r="E3" s="27"/>
      <c r="F3" s="27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4" customFormat="1" ht="12" customHeight="1">
      <c r="A4" s="128" t="s">
        <v>15</v>
      </c>
      <c r="B4" s="128"/>
      <c r="C4" s="129"/>
      <c r="D4" s="129"/>
      <c r="E4" s="129"/>
      <c r="F4" s="129"/>
      <c r="G4" s="128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8"/>
      <c r="AK4" s="128"/>
      <c r="AL4" s="129"/>
    </row>
    <row r="5" spans="1:38" s="4" customFormat="1" ht="12" customHeight="1">
      <c r="A5" s="22"/>
      <c r="B5" s="22"/>
      <c r="C5" s="22"/>
      <c r="D5" s="22"/>
      <c r="E5" s="22"/>
      <c r="F5" s="22"/>
      <c r="G5" s="2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41" customFormat="1" ht="21" customHeight="1">
      <c r="A6" s="110" t="s">
        <v>58</v>
      </c>
      <c r="B6" s="110" t="s">
        <v>24</v>
      </c>
      <c r="C6" s="122" t="s">
        <v>63</v>
      </c>
      <c r="D6" s="122" t="s">
        <v>77</v>
      </c>
      <c r="E6" s="75"/>
      <c r="F6" s="75"/>
      <c r="G6" s="107" t="s">
        <v>33</v>
      </c>
      <c r="H6" s="130" t="s">
        <v>49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1" t="s">
        <v>34</v>
      </c>
      <c r="AF6" s="132"/>
      <c r="AG6" s="132"/>
      <c r="AH6" s="132"/>
      <c r="AI6" s="132"/>
      <c r="AJ6" s="132"/>
      <c r="AK6" s="132"/>
      <c r="AL6" s="133"/>
    </row>
    <row r="7" spans="1:38" s="41" customFormat="1" ht="21" customHeight="1">
      <c r="A7" s="111"/>
      <c r="B7" s="111"/>
      <c r="C7" s="123"/>
      <c r="D7" s="123"/>
      <c r="E7" s="76"/>
      <c r="F7" s="76"/>
      <c r="G7" s="108"/>
      <c r="H7" s="131" t="s">
        <v>67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103" t="s">
        <v>35</v>
      </c>
      <c r="U7" s="104"/>
      <c r="V7" s="103" t="s">
        <v>36</v>
      </c>
      <c r="W7" s="135"/>
      <c r="X7" s="136"/>
      <c r="Y7" s="103" t="s">
        <v>37</v>
      </c>
      <c r="Z7" s="104"/>
      <c r="AA7" s="103" t="s">
        <v>38</v>
      </c>
      <c r="AB7" s="104"/>
      <c r="AC7" s="103" t="s">
        <v>39</v>
      </c>
      <c r="AD7" s="104"/>
      <c r="AE7" s="142" t="s">
        <v>22</v>
      </c>
      <c r="AF7" s="104"/>
      <c r="AG7" s="142" t="s">
        <v>68</v>
      </c>
      <c r="AH7" s="104"/>
      <c r="AI7" s="116" t="s">
        <v>69</v>
      </c>
      <c r="AJ7" s="116" t="s">
        <v>70</v>
      </c>
      <c r="AK7" s="116" t="s">
        <v>71</v>
      </c>
      <c r="AL7" s="116" t="s">
        <v>23</v>
      </c>
    </row>
    <row r="8" spans="1:38" s="41" customFormat="1" ht="78" customHeight="1">
      <c r="A8" s="111"/>
      <c r="B8" s="111"/>
      <c r="C8" s="124"/>
      <c r="D8" s="124"/>
      <c r="E8" s="76"/>
      <c r="F8" s="76"/>
      <c r="G8" s="109"/>
      <c r="H8" s="73" t="s">
        <v>72</v>
      </c>
      <c r="I8" s="73" t="s">
        <v>78</v>
      </c>
      <c r="J8" s="140" t="s">
        <v>79</v>
      </c>
      <c r="K8" s="141"/>
      <c r="L8" s="140" t="s">
        <v>80</v>
      </c>
      <c r="M8" s="141"/>
      <c r="N8" s="140" t="s">
        <v>81</v>
      </c>
      <c r="O8" s="141"/>
      <c r="P8" s="140" t="s">
        <v>82</v>
      </c>
      <c r="Q8" s="141"/>
      <c r="R8" s="140" t="s">
        <v>83</v>
      </c>
      <c r="S8" s="141"/>
      <c r="T8" s="105"/>
      <c r="U8" s="106"/>
      <c r="V8" s="137"/>
      <c r="W8" s="138"/>
      <c r="X8" s="139"/>
      <c r="Y8" s="105"/>
      <c r="Z8" s="106"/>
      <c r="AA8" s="105"/>
      <c r="AB8" s="106"/>
      <c r="AC8" s="105"/>
      <c r="AD8" s="106"/>
      <c r="AE8" s="105"/>
      <c r="AF8" s="106"/>
      <c r="AG8" s="105"/>
      <c r="AH8" s="106"/>
      <c r="AI8" s="134"/>
      <c r="AJ8" s="118"/>
      <c r="AK8" s="118"/>
      <c r="AL8" s="118"/>
    </row>
    <row r="9" spans="1:38" s="41" customFormat="1" ht="9" customHeight="1">
      <c r="A9" s="111"/>
      <c r="B9" s="111"/>
      <c r="C9" s="113" t="s">
        <v>50</v>
      </c>
      <c r="D9" s="113" t="s">
        <v>50</v>
      </c>
      <c r="E9" s="76"/>
      <c r="F9" s="76"/>
      <c r="G9" s="107" t="s">
        <v>29</v>
      </c>
      <c r="H9" s="113" t="s">
        <v>29</v>
      </c>
      <c r="I9" s="113" t="s">
        <v>29</v>
      </c>
      <c r="J9" s="113" t="s">
        <v>73</v>
      </c>
      <c r="K9" s="113" t="s">
        <v>29</v>
      </c>
      <c r="L9" s="113" t="s">
        <v>73</v>
      </c>
      <c r="M9" s="113" t="s">
        <v>29</v>
      </c>
      <c r="N9" s="113" t="s">
        <v>73</v>
      </c>
      <c r="O9" s="113" t="s">
        <v>29</v>
      </c>
      <c r="P9" s="113" t="s">
        <v>73</v>
      </c>
      <c r="Q9" s="113" t="s">
        <v>29</v>
      </c>
      <c r="R9" s="113" t="s">
        <v>73</v>
      </c>
      <c r="S9" s="113" t="s">
        <v>29</v>
      </c>
      <c r="T9" s="125" t="s">
        <v>40</v>
      </c>
      <c r="U9" s="110" t="s">
        <v>29</v>
      </c>
      <c r="V9" s="116" t="s">
        <v>6</v>
      </c>
      <c r="W9" s="107" t="s">
        <v>50</v>
      </c>
      <c r="X9" s="107" t="s">
        <v>29</v>
      </c>
      <c r="Y9" s="110" t="s">
        <v>50</v>
      </c>
      <c r="Z9" s="110" t="s">
        <v>29</v>
      </c>
      <c r="AA9" s="110" t="s">
        <v>50</v>
      </c>
      <c r="AB9" s="110" t="s">
        <v>29</v>
      </c>
      <c r="AC9" s="110" t="s">
        <v>51</v>
      </c>
      <c r="AD9" s="110" t="s">
        <v>29</v>
      </c>
      <c r="AE9" s="110" t="s">
        <v>50</v>
      </c>
      <c r="AF9" s="110" t="s">
        <v>29</v>
      </c>
      <c r="AG9" s="110" t="s">
        <v>50</v>
      </c>
      <c r="AH9" s="110" t="s">
        <v>29</v>
      </c>
      <c r="AI9" s="110" t="s">
        <v>29</v>
      </c>
      <c r="AJ9" s="110" t="s">
        <v>29</v>
      </c>
      <c r="AK9" s="110" t="s">
        <v>29</v>
      </c>
      <c r="AL9" s="110" t="s">
        <v>29</v>
      </c>
    </row>
    <row r="10" spans="1:38" s="41" customFormat="1" ht="9.75" customHeight="1">
      <c r="A10" s="111"/>
      <c r="B10" s="111"/>
      <c r="C10" s="114"/>
      <c r="D10" s="114"/>
      <c r="E10" s="76"/>
      <c r="F10" s="76"/>
      <c r="G10" s="108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26"/>
      <c r="U10" s="111"/>
      <c r="V10" s="117"/>
      <c r="W10" s="108"/>
      <c r="X10" s="108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s="41" customFormat="1" ht="25.5" customHeight="1">
      <c r="A11" s="112"/>
      <c r="B11" s="112"/>
      <c r="C11" s="115"/>
      <c r="D11" s="115"/>
      <c r="E11" s="77"/>
      <c r="F11" s="77"/>
      <c r="G11" s="109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27"/>
      <c r="U11" s="112"/>
      <c r="V11" s="118"/>
      <c r="W11" s="109"/>
      <c r="X11" s="109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</row>
    <row r="12" spans="1:38" s="41" customFormat="1" ht="12" customHeight="1">
      <c r="A12" s="78" t="s">
        <v>30</v>
      </c>
      <c r="B12" s="78" t="s">
        <v>31</v>
      </c>
      <c r="C12" s="78"/>
      <c r="D12" s="78"/>
      <c r="E12" s="78"/>
      <c r="F12" s="78"/>
      <c r="G12" s="78">
        <v>3</v>
      </c>
      <c r="H12" s="78">
        <v>4</v>
      </c>
      <c r="I12" s="78">
        <v>5</v>
      </c>
      <c r="J12" s="78"/>
      <c r="K12" s="78">
        <v>6</v>
      </c>
      <c r="L12" s="78"/>
      <c r="M12" s="78">
        <v>7</v>
      </c>
      <c r="N12" s="78"/>
      <c r="O12" s="78">
        <v>8</v>
      </c>
      <c r="P12" s="78"/>
      <c r="Q12" s="78">
        <v>9</v>
      </c>
      <c r="R12" s="78"/>
      <c r="S12" s="78">
        <v>10</v>
      </c>
      <c r="T12" s="78">
        <v>11</v>
      </c>
      <c r="U12" s="78">
        <v>12</v>
      </c>
      <c r="V12" s="78">
        <v>13</v>
      </c>
      <c r="W12" s="78">
        <v>14</v>
      </c>
      <c r="X12" s="78">
        <v>15</v>
      </c>
      <c r="Y12" s="78">
        <v>16</v>
      </c>
      <c r="Z12" s="78">
        <v>17</v>
      </c>
      <c r="AA12" s="78">
        <v>18</v>
      </c>
      <c r="AB12" s="78">
        <v>19</v>
      </c>
      <c r="AC12" s="78">
        <v>20</v>
      </c>
      <c r="AD12" s="78">
        <v>21</v>
      </c>
      <c r="AE12" s="78">
        <v>22</v>
      </c>
      <c r="AF12" s="78">
        <v>23</v>
      </c>
      <c r="AG12" s="78">
        <v>24</v>
      </c>
      <c r="AH12" s="78">
        <v>25</v>
      </c>
      <c r="AI12" s="78">
        <v>26</v>
      </c>
      <c r="AJ12" s="78">
        <v>27</v>
      </c>
      <c r="AK12" s="78">
        <v>28</v>
      </c>
      <c r="AL12" s="78">
        <v>29</v>
      </c>
    </row>
    <row r="13" spans="1:38" s="40" customFormat="1" ht="19.5" customHeight="1">
      <c r="A13" s="119" t="s">
        <v>84</v>
      </c>
      <c r="B13" s="119"/>
      <c r="C13" s="72" t="s">
        <v>19</v>
      </c>
      <c r="D13" s="38"/>
      <c r="E13" s="39"/>
      <c r="F13" s="39"/>
      <c r="G13" s="72">
        <f>G18+G23+G28</f>
        <v>17304377</v>
      </c>
      <c r="H13" s="81">
        <f t="shared" ref="H13:AL13" si="0">H18+H23+H28</f>
        <v>0</v>
      </c>
      <c r="I13" s="81">
        <f t="shared" si="0"/>
        <v>0</v>
      </c>
      <c r="J13" s="81">
        <f t="shared" si="0"/>
        <v>0</v>
      </c>
      <c r="K13" s="81">
        <f t="shared" si="0"/>
        <v>0</v>
      </c>
      <c r="L13" s="81">
        <f t="shared" si="0"/>
        <v>0</v>
      </c>
      <c r="M13" s="81">
        <f t="shared" si="0"/>
        <v>0</v>
      </c>
      <c r="N13" s="81">
        <f t="shared" si="0"/>
        <v>0</v>
      </c>
      <c r="O13" s="81">
        <f t="shared" si="0"/>
        <v>0</v>
      </c>
      <c r="P13" s="81">
        <f t="shared" si="0"/>
        <v>0</v>
      </c>
      <c r="Q13" s="81">
        <f t="shared" si="0"/>
        <v>0</v>
      </c>
      <c r="R13" s="81">
        <f t="shared" si="0"/>
        <v>0</v>
      </c>
      <c r="S13" s="81">
        <f t="shared" si="0"/>
        <v>0</v>
      </c>
      <c r="T13" s="81">
        <f t="shared" si="0"/>
        <v>0</v>
      </c>
      <c r="U13" s="81">
        <f t="shared" si="0"/>
        <v>0</v>
      </c>
      <c r="V13" s="81" t="s">
        <v>92</v>
      </c>
      <c r="W13" s="81">
        <f t="shared" si="0"/>
        <v>3977.3</v>
      </c>
      <c r="X13" s="81">
        <f t="shared" si="0"/>
        <v>16545373.93</v>
      </c>
      <c r="Y13" s="81">
        <f t="shared" si="0"/>
        <v>0</v>
      </c>
      <c r="Z13" s="81">
        <f t="shared" si="0"/>
        <v>0</v>
      </c>
      <c r="AA13" s="81">
        <f t="shared" si="0"/>
        <v>0</v>
      </c>
      <c r="AB13" s="81">
        <f t="shared" si="0"/>
        <v>0</v>
      </c>
      <c r="AC13" s="81">
        <f t="shared" si="0"/>
        <v>0</v>
      </c>
      <c r="AD13" s="81">
        <f t="shared" si="0"/>
        <v>0</v>
      </c>
      <c r="AE13" s="81">
        <f t="shared" si="0"/>
        <v>0</v>
      </c>
      <c r="AF13" s="81">
        <f t="shared" si="0"/>
        <v>0</v>
      </c>
      <c r="AG13" s="81">
        <f t="shared" si="0"/>
        <v>0</v>
      </c>
      <c r="AH13" s="81">
        <f t="shared" si="0"/>
        <v>0</v>
      </c>
      <c r="AI13" s="81">
        <f t="shared" si="0"/>
        <v>0</v>
      </c>
      <c r="AJ13" s="81">
        <f t="shared" si="0"/>
        <v>505778.72</v>
      </c>
      <c r="AK13" s="81">
        <f t="shared" si="0"/>
        <v>253224.35000000003</v>
      </c>
      <c r="AL13" s="81">
        <f t="shared" si="0"/>
        <v>0</v>
      </c>
    </row>
    <row r="14" spans="1:38" s="4" customFormat="1" ht="15" customHeight="1">
      <c r="A14" s="120" t="s">
        <v>85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38" s="40" customFormat="1" ht="12" customHeight="1">
      <c r="A15" s="99" t="s">
        <v>20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1"/>
    </row>
    <row r="16" spans="1:38" s="40" customFormat="1" ht="12" customHeight="1">
      <c r="A16" s="56">
        <v>259</v>
      </c>
      <c r="B16" s="74" t="s">
        <v>2</v>
      </c>
      <c r="C16" s="54">
        <v>909.2</v>
      </c>
      <c r="D16" s="60"/>
      <c r="E16" s="54"/>
      <c r="F16" s="54"/>
      <c r="G16" s="57">
        <v>2373126.25</v>
      </c>
      <c r="H16" s="54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5">
        <v>0</v>
      </c>
      <c r="U16" s="54">
        <v>0</v>
      </c>
      <c r="V16" s="54" t="s">
        <v>57</v>
      </c>
      <c r="W16" s="72">
        <v>588</v>
      </c>
      <c r="X16" s="54">
        <v>2269884.75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68712.570000000007</v>
      </c>
      <c r="AK16" s="72">
        <v>34528.93</v>
      </c>
      <c r="AL16" s="72">
        <v>0</v>
      </c>
    </row>
    <row r="17" spans="1:38" s="40" customFormat="1" ht="12" customHeight="1">
      <c r="A17" s="56">
        <v>260</v>
      </c>
      <c r="B17" s="74" t="s">
        <v>3</v>
      </c>
      <c r="C17" s="54">
        <v>562.4</v>
      </c>
      <c r="D17" s="60"/>
      <c r="E17" s="54"/>
      <c r="F17" s="54"/>
      <c r="G17" s="57">
        <v>2291136.75</v>
      </c>
      <c r="H17" s="54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5">
        <v>0</v>
      </c>
      <c r="U17" s="54">
        <v>0</v>
      </c>
      <c r="V17" s="54" t="s">
        <v>57</v>
      </c>
      <c r="W17" s="72">
        <v>587.79999999999995</v>
      </c>
      <c r="X17" s="54">
        <v>2194053.5099999998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64613.93</v>
      </c>
      <c r="AK17" s="72">
        <v>32469.31</v>
      </c>
      <c r="AL17" s="72">
        <v>0</v>
      </c>
    </row>
    <row r="18" spans="1:38" s="40" customFormat="1" ht="30" customHeight="1">
      <c r="A18" s="102" t="s">
        <v>21</v>
      </c>
      <c r="B18" s="102"/>
      <c r="C18" s="54">
        <v>1471.6</v>
      </c>
      <c r="D18" s="62"/>
      <c r="E18" s="59"/>
      <c r="F18" s="59"/>
      <c r="G18" s="54">
        <f>G16+G17</f>
        <v>4664263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5">
        <v>0</v>
      </c>
      <c r="U18" s="54">
        <v>0</v>
      </c>
      <c r="V18" s="59" t="s">
        <v>47</v>
      </c>
      <c r="W18" s="54">
        <v>1175.8</v>
      </c>
      <c r="X18" s="54">
        <v>4463938.26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133326.5</v>
      </c>
      <c r="AK18" s="54">
        <v>66998.240000000005</v>
      </c>
      <c r="AL18" s="54">
        <v>0</v>
      </c>
    </row>
    <row r="19" spans="1:38" s="40" customFormat="1" ht="12" customHeight="1">
      <c r="A19" s="99" t="s">
        <v>87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1"/>
    </row>
    <row r="20" spans="1:38" s="40" customFormat="1" ht="12" customHeight="1">
      <c r="A20" s="99" t="s">
        <v>20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1"/>
    </row>
    <row r="21" spans="1:38" s="40" customFormat="1" ht="12" customHeight="1">
      <c r="A21" s="56">
        <v>249</v>
      </c>
      <c r="B21" s="74" t="s">
        <v>0</v>
      </c>
      <c r="C21" s="54">
        <v>909.2</v>
      </c>
      <c r="D21" s="60"/>
      <c r="E21" s="54"/>
      <c r="F21" s="54"/>
      <c r="G21" s="57">
        <v>3913033.05</v>
      </c>
      <c r="H21" s="54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5">
        <v>0</v>
      </c>
      <c r="U21" s="54">
        <v>0</v>
      </c>
      <c r="V21" s="54" t="s">
        <v>57</v>
      </c>
      <c r="W21" s="72">
        <v>770</v>
      </c>
      <c r="X21" s="54">
        <v>3763649.9999999995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99588.7</v>
      </c>
      <c r="AK21" s="72">
        <v>49794.35</v>
      </c>
      <c r="AL21" s="72">
        <v>0</v>
      </c>
    </row>
    <row r="22" spans="1:38" s="40" customFormat="1" ht="12" customHeight="1">
      <c r="A22" s="56">
        <v>250</v>
      </c>
      <c r="B22" s="74" t="s">
        <v>1</v>
      </c>
      <c r="C22" s="54">
        <v>562.4</v>
      </c>
      <c r="D22" s="60"/>
      <c r="E22" s="54"/>
      <c r="F22" s="54"/>
      <c r="G22" s="57">
        <v>2081776.58</v>
      </c>
      <c r="H22" s="54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5">
        <v>0</v>
      </c>
      <c r="U22" s="54">
        <v>0</v>
      </c>
      <c r="V22" s="54" t="s">
        <v>56</v>
      </c>
      <c r="W22" s="72">
        <v>386</v>
      </c>
      <c r="X22" s="54">
        <v>1971520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73504.39</v>
      </c>
      <c r="AK22" s="72">
        <v>36752.19</v>
      </c>
      <c r="AL22" s="72">
        <v>0</v>
      </c>
    </row>
    <row r="23" spans="1:38" s="40" customFormat="1" ht="25.5" customHeight="1">
      <c r="A23" s="102" t="s">
        <v>21</v>
      </c>
      <c r="B23" s="102"/>
      <c r="C23" s="54">
        <v>1471.6</v>
      </c>
      <c r="D23" s="62"/>
      <c r="E23" s="59"/>
      <c r="F23" s="59"/>
      <c r="G23" s="54">
        <f>G21+G22</f>
        <v>5994809.6299999999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5">
        <v>0</v>
      </c>
      <c r="U23" s="54">
        <v>0</v>
      </c>
      <c r="V23" s="59" t="s">
        <v>47</v>
      </c>
      <c r="W23" s="54">
        <v>1156</v>
      </c>
      <c r="X23" s="54">
        <v>5735170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173093.09</v>
      </c>
      <c r="AK23" s="54">
        <v>86546.540000000008</v>
      </c>
      <c r="AL23" s="54">
        <v>0</v>
      </c>
    </row>
    <row r="24" spans="1:38" s="40" customFormat="1" ht="12" customHeight="1">
      <c r="A24" s="99" t="s">
        <v>89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1"/>
    </row>
    <row r="25" spans="1:38" s="40" customFormat="1" ht="12" customHeight="1">
      <c r="A25" s="99" t="s">
        <v>18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1"/>
    </row>
    <row r="26" spans="1:38" s="40" customFormat="1" ht="12" customHeight="1">
      <c r="A26" s="63">
        <v>260</v>
      </c>
      <c r="B26" s="74" t="s">
        <v>4</v>
      </c>
      <c r="C26" s="54">
        <v>901.2</v>
      </c>
      <c r="D26" s="60"/>
      <c r="E26" s="54"/>
      <c r="F26" s="54"/>
      <c r="G26" s="57">
        <v>3333757.98</v>
      </c>
      <c r="H26" s="54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5">
        <v>0</v>
      </c>
      <c r="U26" s="54">
        <v>0</v>
      </c>
      <c r="V26" s="61" t="s">
        <v>57</v>
      </c>
      <c r="W26" s="72">
        <v>825.5</v>
      </c>
      <c r="X26" s="54">
        <v>3183738.87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100012.74</v>
      </c>
      <c r="AK26" s="72">
        <v>50006.37</v>
      </c>
      <c r="AL26" s="72">
        <v>0</v>
      </c>
    </row>
    <row r="27" spans="1:38" s="40" customFormat="1" ht="12" customHeight="1">
      <c r="A27" s="63">
        <v>261</v>
      </c>
      <c r="B27" s="74" t="s">
        <v>5</v>
      </c>
      <c r="C27" s="54"/>
      <c r="D27" s="60"/>
      <c r="E27" s="54"/>
      <c r="F27" s="54"/>
      <c r="G27" s="57">
        <v>3311546.39</v>
      </c>
      <c r="H27" s="54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5">
        <v>0</v>
      </c>
      <c r="U27" s="54">
        <v>0</v>
      </c>
      <c r="V27" s="61" t="s">
        <v>57</v>
      </c>
      <c r="W27" s="72">
        <v>820</v>
      </c>
      <c r="X27" s="54">
        <v>3162526.8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99346.39</v>
      </c>
      <c r="AK27" s="72">
        <v>49673.2</v>
      </c>
      <c r="AL27" s="72">
        <v>0</v>
      </c>
    </row>
    <row r="28" spans="1:38" s="40" customFormat="1" ht="39.75" customHeight="1">
      <c r="A28" s="102" t="s">
        <v>17</v>
      </c>
      <c r="B28" s="102"/>
      <c r="C28" s="54">
        <v>901.2</v>
      </c>
      <c r="D28" s="62"/>
      <c r="E28" s="59"/>
      <c r="F28" s="59"/>
      <c r="G28" s="54">
        <f>G26+G27</f>
        <v>6645304.3700000001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5">
        <v>0</v>
      </c>
      <c r="U28" s="54">
        <v>0</v>
      </c>
      <c r="V28" s="59" t="s">
        <v>47</v>
      </c>
      <c r="W28" s="54">
        <v>1645.5</v>
      </c>
      <c r="X28" s="54">
        <v>6346265.6699999999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199359.13</v>
      </c>
      <c r="AK28" s="54">
        <v>99679.57</v>
      </c>
      <c r="AL28" s="54">
        <v>0</v>
      </c>
    </row>
    <row r="29" spans="1:38" ht="12.75" customHeight="1"/>
    <row r="30" spans="1:38" ht="12.75" customHeight="1"/>
    <row r="31" spans="1:38" ht="12.75" customHeight="1"/>
    <row r="32" spans="1:38" ht="12.75" customHeight="1"/>
    <row r="33" spans="21:37" ht="12.75" customHeight="1"/>
    <row r="34" spans="21:37" ht="12.75" customHeight="1"/>
    <row r="35" spans="21:37" ht="12.75" customHeight="1"/>
    <row r="36" spans="21:37" ht="12.75" customHeight="1"/>
    <row r="37" spans="21:37" ht="12.75" customHeight="1"/>
    <row r="38" spans="21:37" ht="12.75" customHeight="1"/>
    <row r="39" spans="21:37" ht="12.75" customHeight="1"/>
    <row r="40" spans="21:37" ht="12.75" customHeight="1"/>
    <row r="41" spans="21:37" ht="12.75" customHeight="1"/>
    <row r="42" spans="21:37" ht="12.75" customHeight="1"/>
    <row r="44" spans="21:37">
      <c r="U44" s="66"/>
      <c r="V44" s="64"/>
      <c r="W44" s="65"/>
      <c r="X44" s="66"/>
      <c r="Y44" s="64"/>
      <c r="AJ44" s="1"/>
      <c r="AK44" s="1"/>
    </row>
    <row r="45" spans="21:37">
      <c r="U45" s="66"/>
      <c r="V45" s="64"/>
      <c r="W45" s="65"/>
      <c r="X45" s="68"/>
      <c r="Y45" s="64"/>
      <c r="AJ45" s="67"/>
    </row>
    <row r="48" spans="21:37">
      <c r="AI48" s="67"/>
    </row>
  </sheetData>
  <autoFilter ref="A12:AL42"/>
  <mergeCells count="71">
    <mergeCell ref="J8:K8"/>
    <mergeCell ref="L8:M8"/>
    <mergeCell ref="N8:O8"/>
    <mergeCell ref="AI9:AI11"/>
    <mergeCell ref="K9:K11"/>
    <mergeCell ref="T7:U8"/>
    <mergeCell ref="P8:Q8"/>
    <mergeCell ref="R8:S8"/>
    <mergeCell ref="AG7:AH8"/>
    <mergeCell ref="AA7:AB8"/>
    <mergeCell ref="AE7:AF8"/>
    <mergeCell ref="AG9:AG11"/>
    <mergeCell ref="S9:S11"/>
    <mergeCell ref="AD9:AD11"/>
    <mergeCell ref="N9:N11"/>
    <mergeCell ref="Y9:Y11"/>
    <mergeCell ref="A4:AL4"/>
    <mergeCell ref="A6:A11"/>
    <mergeCell ref="B6:B11"/>
    <mergeCell ref="C6:C8"/>
    <mergeCell ref="D9:D11"/>
    <mergeCell ref="C9:C11"/>
    <mergeCell ref="H6:AD6"/>
    <mergeCell ref="H7:S7"/>
    <mergeCell ref="AE6:AL6"/>
    <mergeCell ref="AI7:AI8"/>
    <mergeCell ref="AJ7:AJ8"/>
    <mergeCell ref="AK7:AK8"/>
    <mergeCell ref="AL7:AL8"/>
    <mergeCell ref="V7:X8"/>
    <mergeCell ref="W9:W11"/>
    <mergeCell ref="AL9:AL11"/>
    <mergeCell ref="D6:D8"/>
    <mergeCell ref="H9:H11"/>
    <mergeCell ref="A18:B18"/>
    <mergeCell ref="A15:AL15"/>
    <mergeCell ref="Q9:Q11"/>
    <mergeCell ref="I9:I11"/>
    <mergeCell ref="AJ9:AJ11"/>
    <mergeCell ref="G9:G11"/>
    <mergeCell ref="Z9:Z11"/>
    <mergeCell ref="AC9:AC11"/>
    <mergeCell ref="AB9:AB11"/>
    <mergeCell ref="AK9:AK11"/>
    <mergeCell ref="T9:T11"/>
    <mergeCell ref="U9:U11"/>
    <mergeCell ref="L9:L11"/>
    <mergeCell ref="P9:P11"/>
    <mergeCell ref="AE9:AE11"/>
    <mergeCell ref="AF9:AF11"/>
    <mergeCell ref="O9:O11"/>
    <mergeCell ref="A13:B13"/>
    <mergeCell ref="A14:AL14"/>
    <mergeCell ref="X9:X11"/>
    <mergeCell ref="J9:J11"/>
    <mergeCell ref="AI1:AL1"/>
    <mergeCell ref="A20:AL20"/>
    <mergeCell ref="A23:B23"/>
    <mergeCell ref="A25:AL25"/>
    <mergeCell ref="A28:B28"/>
    <mergeCell ref="A24:AL24"/>
    <mergeCell ref="X2:AL2"/>
    <mergeCell ref="AC7:AD8"/>
    <mergeCell ref="Y7:Z8"/>
    <mergeCell ref="G6:G8"/>
    <mergeCell ref="A19:AL19"/>
    <mergeCell ref="AA9:AA11"/>
    <mergeCell ref="R9:R11"/>
    <mergeCell ref="M9:M11"/>
    <mergeCell ref="AH9:AH11"/>
    <mergeCell ref="V9:V11"/>
  </mergeCells>
  <phoneticPr fontId="46" type="noConversion"/>
  <pageMargins left="0.39370078740157483" right="0.31496062992125984" top="1.3779527559055118" bottom="0.31496062992125984" header="0" footer="0"/>
  <pageSetup scale="45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16"/>
  <sheetViews>
    <sheetView tabSelected="1" view="pageBreakPreview" zoomScale="110" zoomScaleSheetLayoutView="110" workbookViewId="0">
      <selection activeCell="F9" sqref="F9"/>
    </sheetView>
  </sheetViews>
  <sheetFormatPr defaultRowHeight="12.75"/>
  <cols>
    <col min="1" max="1" width="7" style="2" customWidth="1"/>
    <col min="2" max="2" width="69" style="2" customWidth="1"/>
    <col min="3" max="3" width="16" style="2" customWidth="1"/>
    <col min="4" max="4" width="20.83203125" style="24" customWidth="1"/>
    <col min="5" max="5" width="14.6640625" style="50" customWidth="1"/>
    <col min="6" max="6" width="18.1640625" style="2" customWidth="1"/>
    <col min="7" max="7" width="30.83203125" style="2" customWidth="1"/>
    <col min="8" max="8" width="3.6640625" style="2" customWidth="1"/>
    <col min="9" max="9" width="27.1640625" style="2" customWidth="1"/>
    <col min="10" max="16384" width="9.33203125" style="2"/>
  </cols>
  <sheetData>
    <row r="1" spans="1:18" s="14" customFormat="1" ht="50.25" customHeight="1">
      <c r="B1" s="33"/>
      <c r="C1" s="13"/>
      <c r="D1" s="13"/>
      <c r="E1" s="93" t="s">
        <v>94</v>
      </c>
      <c r="F1" s="93"/>
    </row>
    <row r="2" spans="1:18" s="34" customFormat="1" ht="45.75" customHeight="1">
      <c r="A2" s="14"/>
      <c r="B2" s="14"/>
      <c r="C2" s="93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14" customFormat="1" ht="12.75" customHeight="1">
      <c r="A3" s="145" t="s">
        <v>16</v>
      </c>
      <c r="B3" s="146"/>
      <c r="C3" s="146"/>
      <c r="D3" s="146"/>
      <c r="E3" s="146"/>
      <c r="F3" s="146"/>
      <c r="G3" s="35"/>
      <c r="H3" s="35"/>
      <c r="I3" s="35"/>
    </row>
    <row r="4" spans="1:18" s="14" customFormat="1">
      <c r="A4" s="146"/>
      <c r="B4" s="146"/>
      <c r="C4" s="146"/>
      <c r="D4" s="146"/>
      <c r="E4" s="146"/>
      <c r="F4" s="146"/>
      <c r="G4" s="36"/>
      <c r="H4" s="36"/>
      <c r="I4" s="36"/>
    </row>
    <row r="5" spans="1:18" s="34" customFormat="1" ht="4.5" customHeight="1">
      <c r="A5" s="151"/>
      <c r="B5" s="151"/>
      <c r="C5" s="151"/>
      <c r="D5" s="151"/>
      <c r="E5" s="151"/>
      <c r="F5" s="151"/>
    </row>
    <row r="6" spans="1:18" s="34" customFormat="1">
      <c r="A6" s="149" t="s">
        <v>58</v>
      </c>
      <c r="B6" s="149" t="s">
        <v>74</v>
      </c>
      <c r="C6" s="154" t="s">
        <v>25</v>
      </c>
      <c r="D6" s="156" t="s">
        <v>45</v>
      </c>
      <c r="E6" s="156" t="s">
        <v>41</v>
      </c>
      <c r="F6" s="149" t="s">
        <v>26</v>
      </c>
    </row>
    <row r="7" spans="1:18" s="34" customFormat="1" ht="31.5" customHeight="1">
      <c r="A7" s="152"/>
      <c r="B7" s="152"/>
      <c r="C7" s="155"/>
      <c r="D7" s="157"/>
      <c r="E7" s="157"/>
      <c r="F7" s="150"/>
    </row>
    <row r="8" spans="1:18" s="34" customFormat="1">
      <c r="A8" s="153"/>
      <c r="B8" s="153"/>
      <c r="C8" s="5" t="s">
        <v>27</v>
      </c>
      <c r="D8" s="11" t="s">
        <v>28</v>
      </c>
      <c r="E8" s="11" t="s">
        <v>40</v>
      </c>
      <c r="F8" s="53" t="s">
        <v>29</v>
      </c>
    </row>
    <row r="9" spans="1:18" s="34" customFormat="1" ht="12.75" customHeight="1">
      <c r="A9" s="53">
        <v>1</v>
      </c>
      <c r="B9" s="53">
        <v>2</v>
      </c>
      <c r="C9" s="19">
        <v>3</v>
      </c>
      <c r="D9" s="11">
        <v>4</v>
      </c>
      <c r="E9" s="11">
        <v>5</v>
      </c>
      <c r="F9" s="53">
        <v>6</v>
      </c>
    </row>
    <row r="10" spans="1:18" s="34" customFormat="1" ht="12.75" customHeight="1">
      <c r="A10" s="147" t="s">
        <v>7</v>
      </c>
      <c r="B10" s="148"/>
      <c r="C10" s="20">
        <f>C12+C14+C16</f>
        <v>5964.2999999999993</v>
      </c>
      <c r="D10" s="20">
        <f t="shared" ref="D10:F10" si="0">D12+D14+D16</f>
        <v>251</v>
      </c>
      <c r="E10" s="19">
        <f t="shared" si="0"/>
        <v>6</v>
      </c>
      <c r="F10" s="20">
        <f t="shared" si="0"/>
        <v>17304377</v>
      </c>
    </row>
    <row r="11" spans="1:18" s="34" customFormat="1" ht="12.75" customHeight="1">
      <c r="A11" s="147" t="s">
        <v>8</v>
      </c>
      <c r="B11" s="148"/>
      <c r="C11" s="52"/>
      <c r="D11" s="47"/>
      <c r="E11" s="47"/>
      <c r="F11" s="52"/>
    </row>
    <row r="12" spans="1:18" s="34" customFormat="1">
      <c r="A12" s="48">
        <v>33</v>
      </c>
      <c r="B12" s="49" t="s">
        <v>20</v>
      </c>
      <c r="C12" s="52">
        <v>1936.7</v>
      </c>
      <c r="D12" s="47">
        <v>79</v>
      </c>
      <c r="E12" s="11">
        <v>2</v>
      </c>
      <c r="F12" s="52">
        <v>4664263</v>
      </c>
    </row>
    <row r="13" spans="1:18" s="34" customFormat="1" ht="12.75" customHeight="1">
      <c r="A13" s="147" t="s">
        <v>9</v>
      </c>
      <c r="B13" s="148"/>
      <c r="C13" s="20"/>
      <c r="D13" s="47"/>
      <c r="E13" s="47"/>
      <c r="F13" s="20"/>
    </row>
    <row r="14" spans="1:18" s="34" customFormat="1">
      <c r="A14" s="48">
        <v>34</v>
      </c>
      <c r="B14" s="49" t="s">
        <v>20</v>
      </c>
      <c r="C14" s="52">
        <v>2583.1999999999998</v>
      </c>
      <c r="D14" s="47">
        <v>92</v>
      </c>
      <c r="E14" s="11">
        <v>2</v>
      </c>
      <c r="F14" s="52">
        <v>5994809.6299999999</v>
      </c>
    </row>
    <row r="15" spans="1:18" s="34" customFormat="1" ht="12.75" customHeight="1">
      <c r="A15" s="143" t="s">
        <v>10</v>
      </c>
      <c r="B15" s="144"/>
      <c r="C15" s="52"/>
      <c r="D15" s="47"/>
      <c r="E15" s="47"/>
      <c r="F15" s="52"/>
      <c r="G15" s="31"/>
      <c r="I15" s="37"/>
    </row>
    <row r="16" spans="1:18" s="34" customFormat="1">
      <c r="A16" s="48">
        <v>34</v>
      </c>
      <c r="B16" s="49" t="s">
        <v>18</v>
      </c>
      <c r="C16" s="52">
        <v>1444.4</v>
      </c>
      <c r="D16" s="47">
        <v>80</v>
      </c>
      <c r="E16" s="11">
        <v>2</v>
      </c>
      <c r="F16" s="52">
        <v>6645304.3700000001</v>
      </c>
    </row>
  </sheetData>
  <autoFilter ref="A9:R16"/>
  <mergeCells count="15">
    <mergeCell ref="A15:B15"/>
    <mergeCell ref="G2:R2"/>
    <mergeCell ref="C2:F2"/>
    <mergeCell ref="E1:F1"/>
    <mergeCell ref="A3:F4"/>
    <mergeCell ref="A13:B13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46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2021-06-28T08:31:47Z</cp:lastPrinted>
  <dcterms:created xsi:type="dcterms:W3CDTF">2014-06-23T04:55:08Z</dcterms:created>
  <dcterms:modified xsi:type="dcterms:W3CDTF">2021-06-30T09:28:22Z</dcterms:modified>
</cp:coreProperties>
</file>