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795" yWindow="375" windowWidth="19440" windowHeight="15060"/>
  </bookViews>
  <sheets>
    <sheet name="базовый" sheetId="6" r:id="rId1"/>
  </sheets>
  <definedNames>
    <definedName name="_xlnm._FilterDatabase" localSheetId="0" hidden="1">базовый!$A$6:$G$6</definedName>
    <definedName name="_xlnm.Print_Area" localSheetId="0">базовый!$A$1:$G$43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6" l="1"/>
  <c r="C43" i="6"/>
  <c r="B43" i="6"/>
  <c r="B48" i="6" s="1"/>
  <c r="B47" i="6"/>
  <c r="G33" i="6" l="1"/>
  <c r="G14" i="6" s="1"/>
  <c r="F33" i="6"/>
  <c r="F14" i="6" s="1"/>
  <c r="E33" i="6"/>
  <c r="E14" i="6" s="1"/>
  <c r="D33" i="6"/>
  <c r="C33" i="6"/>
  <c r="B33" i="6"/>
  <c r="D14" i="6"/>
  <c r="G7" i="6"/>
  <c r="F7" i="6"/>
  <c r="E7" i="6"/>
  <c r="D7" i="6"/>
  <c r="G10" i="6"/>
  <c r="F10" i="6"/>
  <c r="E10" i="6"/>
  <c r="D10" i="6"/>
  <c r="C10" i="6"/>
  <c r="C7" i="6" s="1"/>
  <c r="B10" i="6" l="1"/>
  <c r="C14" i="6" l="1"/>
  <c r="B14" i="6"/>
  <c r="D48" i="6" l="1"/>
  <c r="F48" i="6"/>
  <c r="E48" i="6"/>
  <c r="C48" i="6"/>
  <c r="D47" i="6"/>
  <c r="C47" i="6"/>
  <c r="B7" i="6"/>
  <c r="E47" i="6" l="1"/>
  <c r="F47" i="6"/>
  <c r="D16" i="6"/>
  <c r="G48" i="6"/>
  <c r="E16" i="6"/>
  <c r="B16" i="6"/>
  <c r="F16" i="6"/>
  <c r="C16" i="6"/>
  <c r="G47" i="6" l="1"/>
  <c r="G16" i="6"/>
</calcChain>
</file>

<file path=xl/sharedStrings.xml><?xml version="1.0" encoding="utf-8"?>
<sst xmlns="http://schemas.openxmlformats.org/spreadsheetml/2006/main" count="53" uniqueCount="39">
  <si>
    <t>Доходы, в том числе:</t>
  </si>
  <si>
    <t>бюджетные кредиты</t>
  </si>
  <si>
    <t>Наименование раздела классификации расходов бюджета</t>
  </si>
  <si>
    <t>Общегосударственные вопросы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</si>
  <si>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</si>
  <si>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</si>
  <si>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</si>
  <si>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</si>
  <si>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</t>
  </si>
  <si>
    <t>Дефицит / Профицит</t>
  </si>
  <si>
    <t>Источники финансирования дефицита бюджета, в том числе:</t>
  </si>
  <si>
    <t>кредиты кредитных организаций</t>
  </si>
  <si>
    <t>безвозмездные поступления от других бюджетов бюджетной системы Российской Федерации, в том числе:</t>
  </si>
  <si>
    <t>субсидии</t>
  </si>
  <si>
    <t>субвенции</t>
  </si>
  <si>
    <t>неналоговые доходы</t>
  </si>
  <si>
    <t>налоговые доходы</t>
  </si>
  <si>
    <t>задолженность перед кредитными организациями</t>
  </si>
  <si>
    <t>задолженность по бюджетным кредитам</t>
  </si>
  <si>
    <t>2022 год</t>
  </si>
  <si>
    <t>2023 год</t>
  </si>
  <si>
    <t>2024 год</t>
  </si>
  <si>
    <t>2025 год</t>
  </si>
  <si>
    <t>2026 год</t>
  </si>
  <si>
    <t>2027 год</t>
  </si>
  <si>
    <t xml:space="preserve">справочно: объем  дорожного фонда </t>
  </si>
  <si>
    <t>Муниципальный долг, в том числе:</t>
  </si>
  <si>
    <t>Расходы, в том числе:</t>
  </si>
  <si>
    <t>Наименование показателя</t>
  </si>
  <si>
    <t>(тыс. рублей)</t>
  </si>
  <si>
    <t>Бюджетный прогноз Суражского городского поселения Суражского муниципального района Брянской области на период до 2027 года</t>
  </si>
  <si>
    <t>3. Показатели финансового обеспечения муниципальных программ Суражского городского поселения Суражского муниципального района Брянской области на период их действия</t>
  </si>
  <si>
    <t xml:space="preserve">1. Прогноз основных характеристик бюджета Суражского городского поселения Суражского муниципального района Брянской области </t>
  </si>
  <si>
    <t>2. Распределение расходов бюджета Суражского городского поселения Суражского муниципального района Брянской области  по разделам классификации расходов бюджетов бюджетной системы Российской Федерации</t>
  </si>
  <si>
    <t>прочие безвозмездные поступления</t>
  </si>
  <si>
    <t>Реализация полномочий администрации Суражского района на территории Суражского городского поселения Суражского муниципального района (2019-2024 годы)</t>
  </si>
  <si>
    <t>Развитие культуры на территории Суражского городского поселения Суражского муниципального района (2019-2024 годы)</t>
  </si>
  <si>
    <t>Развитие малого и среднего предпринимательства на территории Суражского городского поселения Суражского муниципального района Брянской области (2021-2023гг.)</t>
  </si>
  <si>
    <t>Формирование современной городской среды на территории Суражского городского поселения Суражского муниципального района Брянской области на 2018-2024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</si>
</sst>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100" zoomScaleSheetLayoutView="100" workbookViewId="0">
      <selection activeCell="E43" sqref="E43:G43"/>
    </sheetView>
  </sheetViews>
  <sheetFormatPr defaultRowHeight="15" x14ac:dyDescent="0.25"/>
  <cols>
    <col min="1" max="1" width="103" style="5" customWidth="1"/>
    <col min="2" max="7" width="12.28515625" style="5" customWidth="1"/>
    <col min="8" max="8" width="17.28515625" style="4" customWidth="1"/>
    <col min="9" max="9" width="12.5703125" style="5" customWidth="1"/>
    <col min="10" max="16384" width="9.140625" style="5"/>
  </cols>
  <sheetData>
    <row r="1" spans="1:8" ht="19.5" customHeight="1" x14ac:dyDescent="0.25">
      <c r="A1" s="34" t="s">
        <v>30</v>
      </c>
      <c r="B1" s="35"/>
      <c r="C1" s="35"/>
      <c r="D1" s="35"/>
      <c r="E1" s="35"/>
      <c r="F1" s="35"/>
      <c r="G1" s="36"/>
    </row>
    <row r="2" spans="1:8" ht="15" customHeight="1" x14ac:dyDescent="0.25">
      <c r="A2" s="32" t="s">
        <v>29</v>
      </c>
      <c r="B2" s="33"/>
      <c r="C2" s="33"/>
      <c r="D2" s="33"/>
      <c r="E2" s="33"/>
      <c r="F2" s="33"/>
      <c r="G2" s="33"/>
    </row>
    <row r="3" spans="1:8" ht="30.75" customHeight="1" x14ac:dyDescent="0.25">
      <c r="A3" s="37" t="s">
        <v>32</v>
      </c>
      <c r="B3" s="38"/>
      <c r="C3" s="38"/>
      <c r="D3" s="38"/>
      <c r="E3" s="38"/>
      <c r="F3" s="38"/>
      <c r="G3" s="38"/>
    </row>
    <row r="4" spans="1:8" ht="12" customHeight="1" x14ac:dyDescent="0.25">
      <c r="A4" s="39"/>
      <c r="B4" s="40"/>
      <c r="C4" s="40"/>
      <c r="D4" s="40"/>
      <c r="E4" s="40"/>
      <c r="F4" s="40"/>
      <c r="G4" s="41"/>
    </row>
    <row r="5" spans="1:8" ht="20.25" customHeight="1" x14ac:dyDescent="0.25">
      <c r="A5" s="18" t="s">
        <v>28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</row>
    <row r="6" spans="1:8" x14ac:dyDescent="0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</row>
    <row r="7" spans="1:8" s="10" customFormat="1" ht="22.5" customHeight="1" x14ac:dyDescent="0.25">
      <c r="A7" s="7" t="s">
        <v>0</v>
      </c>
      <c r="B7" s="8">
        <f>B8+B9+B10</f>
        <v>558282.19999999995</v>
      </c>
      <c r="C7" s="8">
        <f t="shared" ref="C7:D7" si="0">C8+C9+C10</f>
        <v>266879</v>
      </c>
      <c r="D7" s="8">
        <f t="shared" si="0"/>
        <v>54827</v>
      </c>
      <c r="E7" s="8">
        <f>E8+E9+E10</f>
        <v>56118</v>
      </c>
      <c r="F7" s="8">
        <f>F8+F9+F10</f>
        <v>57447</v>
      </c>
      <c r="G7" s="8">
        <f>G8+G9+G10</f>
        <v>58817</v>
      </c>
      <c r="H7" s="9"/>
    </row>
    <row r="8" spans="1:8" ht="22.5" customHeight="1" x14ac:dyDescent="0.25">
      <c r="A8" s="11" t="s">
        <v>16</v>
      </c>
      <c r="B8" s="12">
        <v>40206</v>
      </c>
      <c r="C8" s="12">
        <v>41078</v>
      </c>
      <c r="D8" s="12">
        <v>42511</v>
      </c>
      <c r="E8" s="12">
        <v>43786</v>
      </c>
      <c r="F8" s="12">
        <v>45099</v>
      </c>
      <c r="G8" s="12">
        <v>46452</v>
      </c>
    </row>
    <row r="9" spans="1:8" ht="22.5" customHeight="1" x14ac:dyDescent="0.25">
      <c r="A9" s="11" t="s">
        <v>15</v>
      </c>
      <c r="B9" s="12">
        <v>729</v>
      </c>
      <c r="C9" s="12">
        <v>590</v>
      </c>
      <c r="D9" s="12">
        <v>531</v>
      </c>
      <c r="E9" s="12">
        <v>547</v>
      </c>
      <c r="F9" s="12">
        <v>563</v>
      </c>
      <c r="G9" s="12">
        <v>580</v>
      </c>
    </row>
    <row r="10" spans="1:8" ht="27" customHeight="1" x14ac:dyDescent="0.25">
      <c r="A10" s="11" t="s">
        <v>12</v>
      </c>
      <c r="B10" s="12">
        <f>B11+B12+B13</f>
        <v>517347.2</v>
      </c>
      <c r="C10" s="12">
        <f t="shared" ref="C10:G10" si="1">C11+C12+C13</f>
        <v>225211</v>
      </c>
      <c r="D10" s="12">
        <f t="shared" si="1"/>
        <v>11785</v>
      </c>
      <c r="E10" s="12">
        <f t="shared" si="1"/>
        <v>11785</v>
      </c>
      <c r="F10" s="12">
        <f t="shared" si="1"/>
        <v>11785</v>
      </c>
      <c r="G10" s="12">
        <f t="shared" si="1"/>
        <v>11785</v>
      </c>
    </row>
    <row r="11" spans="1:8" ht="23.25" customHeight="1" x14ac:dyDescent="0.25">
      <c r="A11" s="11" t="s">
        <v>13</v>
      </c>
      <c r="B11" s="12">
        <v>517224</v>
      </c>
      <c r="C11" s="12">
        <v>225211</v>
      </c>
      <c r="D11" s="12">
        <v>11785</v>
      </c>
      <c r="E11" s="12">
        <v>11785</v>
      </c>
      <c r="F11" s="12">
        <v>11785</v>
      </c>
      <c r="G11" s="12">
        <v>11785</v>
      </c>
      <c r="H11" s="13"/>
    </row>
    <row r="12" spans="1:8" ht="23.25" customHeight="1" x14ac:dyDescent="0.25">
      <c r="A12" s="11" t="s">
        <v>14</v>
      </c>
      <c r="B12" s="12">
        <v>0.2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/>
    </row>
    <row r="13" spans="1:8" ht="23.25" customHeight="1" x14ac:dyDescent="0.25">
      <c r="A13" s="11" t="s">
        <v>34</v>
      </c>
      <c r="B13" s="12">
        <v>123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/>
    </row>
    <row r="14" spans="1:8" s="10" customFormat="1" ht="21" customHeight="1" x14ac:dyDescent="0.25">
      <c r="A14" s="7" t="s">
        <v>27</v>
      </c>
      <c r="B14" s="8">
        <f>B33</f>
        <v>558282</v>
      </c>
      <c r="C14" s="8">
        <f t="shared" ref="C14:G14" si="2">C33</f>
        <v>266879</v>
      </c>
      <c r="D14" s="8">
        <f t="shared" si="2"/>
        <v>54827</v>
      </c>
      <c r="E14" s="8">
        <f t="shared" si="2"/>
        <v>56118</v>
      </c>
      <c r="F14" s="8">
        <f t="shared" si="2"/>
        <v>57447</v>
      </c>
      <c r="G14" s="8">
        <f t="shared" si="2"/>
        <v>58817</v>
      </c>
      <c r="H14" s="9"/>
    </row>
    <row r="15" spans="1:8" ht="21.75" customHeight="1" x14ac:dyDescent="0.25">
      <c r="A15" s="14" t="s">
        <v>25</v>
      </c>
      <c r="B15" s="12">
        <v>534783</v>
      </c>
      <c r="C15" s="12">
        <v>228109</v>
      </c>
      <c r="D15" s="12">
        <v>23657</v>
      </c>
      <c r="E15" s="12">
        <v>24367</v>
      </c>
      <c r="F15" s="12">
        <v>25098</v>
      </c>
      <c r="G15" s="12">
        <v>25851</v>
      </c>
    </row>
    <row r="16" spans="1:8" s="10" customFormat="1" ht="21" customHeight="1" x14ac:dyDescent="0.25">
      <c r="A16" s="7" t="s">
        <v>9</v>
      </c>
      <c r="B16" s="8">
        <f t="shared" ref="B16:G16" si="3">B7-B14</f>
        <v>0.19999999995343387</v>
      </c>
      <c r="C16" s="8">
        <f t="shared" si="3"/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9"/>
    </row>
    <row r="17" spans="1:8" ht="23.25" customHeight="1" x14ac:dyDescent="0.25">
      <c r="A17" s="7" t="s">
        <v>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8" ht="21.75" customHeight="1" x14ac:dyDescent="0.25">
      <c r="A18" s="11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8" ht="20.25" customHeight="1" x14ac:dyDescent="0.25">
      <c r="A19" s="11" t="s">
        <v>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8" ht="21" customHeight="1" x14ac:dyDescent="0.25">
      <c r="A20" s="7" t="s">
        <v>26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8" ht="21.75" customHeight="1" x14ac:dyDescent="0.25">
      <c r="A21" s="11" t="s">
        <v>17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8" ht="22.5" customHeight="1" x14ac:dyDescent="0.25">
      <c r="A22" s="11" t="s">
        <v>18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8" ht="37.5" customHeight="1" x14ac:dyDescent="0.25">
      <c r="A23" s="34" t="s">
        <v>33</v>
      </c>
      <c r="B23" s="30"/>
      <c r="C23" s="30"/>
      <c r="D23" s="30"/>
      <c r="E23" s="30"/>
      <c r="F23" s="30"/>
      <c r="G23" s="30"/>
    </row>
    <row r="24" spans="1:8" ht="12.75" customHeight="1" x14ac:dyDescent="0.25">
      <c r="A24" s="32"/>
      <c r="B24" s="33"/>
      <c r="C24" s="33"/>
      <c r="D24" s="33"/>
      <c r="E24" s="33"/>
      <c r="F24" s="33"/>
      <c r="G24" s="33"/>
    </row>
    <row r="25" spans="1:8" ht="21.75" customHeight="1" x14ac:dyDescent="0.25">
      <c r="A25" s="27" t="s">
        <v>2</v>
      </c>
      <c r="B25" s="25" t="s">
        <v>19</v>
      </c>
      <c r="C25" s="25" t="s">
        <v>20</v>
      </c>
      <c r="D25" s="25" t="s">
        <v>21</v>
      </c>
      <c r="E25" s="25" t="s">
        <v>22</v>
      </c>
      <c r="F25" s="25" t="s">
        <v>23</v>
      </c>
      <c r="G25" s="25" t="s">
        <v>24</v>
      </c>
    </row>
    <row r="26" spans="1:8" ht="2.25" customHeight="1" x14ac:dyDescent="0.25">
      <c r="A26" s="26"/>
      <c r="B26" s="26"/>
      <c r="C26" s="26"/>
      <c r="D26" s="26"/>
      <c r="E26" s="26"/>
      <c r="F26" s="26"/>
      <c r="G26" s="26"/>
    </row>
    <row r="27" spans="1:8" x14ac:dyDescent="0.25">
      <c r="A27" s="42">
        <v>1</v>
      </c>
      <c r="B27" s="42">
        <v>2</v>
      </c>
      <c r="C27" s="42">
        <v>3</v>
      </c>
      <c r="D27" s="42">
        <v>4</v>
      </c>
      <c r="E27" s="42">
        <v>5</v>
      </c>
      <c r="F27" s="42">
        <v>6</v>
      </c>
      <c r="G27" s="42">
        <v>7</v>
      </c>
    </row>
    <row r="28" spans="1:8" ht="15.75" x14ac:dyDescent="0.25">
      <c r="A28" s="1" t="s">
        <v>3</v>
      </c>
      <c r="B28" s="12">
        <v>100</v>
      </c>
      <c r="C28" s="12">
        <v>1150</v>
      </c>
      <c r="D28" s="12">
        <v>2300</v>
      </c>
      <c r="E28" s="12">
        <v>100</v>
      </c>
      <c r="F28" s="12">
        <v>100</v>
      </c>
      <c r="G28" s="12">
        <v>100</v>
      </c>
      <c r="H28" s="16"/>
    </row>
    <row r="29" spans="1:8" ht="15.75" x14ac:dyDescent="0.25">
      <c r="A29" s="1" t="s">
        <v>4</v>
      </c>
      <c r="B29" s="12">
        <v>535672</v>
      </c>
      <c r="C29" s="12">
        <v>228223</v>
      </c>
      <c r="D29" s="12">
        <v>23756</v>
      </c>
      <c r="E29" s="12">
        <v>24500</v>
      </c>
      <c r="F29" s="12">
        <v>25200</v>
      </c>
      <c r="G29" s="12">
        <v>26000</v>
      </c>
      <c r="H29" s="13"/>
    </row>
    <row r="30" spans="1:8" ht="15.75" x14ac:dyDescent="0.25">
      <c r="A30" s="1" t="s">
        <v>5</v>
      </c>
      <c r="B30" s="12">
        <v>15223</v>
      </c>
      <c r="C30" s="12">
        <v>30218</v>
      </c>
      <c r="D30" s="12">
        <v>21482</v>
      </c>
      <c r="E30" s="12">
        <v>24003</v>
      </c>
      <c r="F30" s="12">
        <v>24401</v>
      </c>
      <c r="G30" s="12">
        <v>24720</v>
      </c>
      <c r="H30" s="16"/>
    </row>
    <row r="31" spans="1:8" ht="15.75" x14ac:dyDescent="0.25">
      <c r="A31" s="1" t="s">
        <v>6</v>
      </c>
      <c r="B31" s="12">
        <v>7245</v>
      </c>
      <c r="C31" s="12">
        <v>7245</v>
      </c>
      <c r="D31" s="12">
        <v>7245</v>
      </c>
      <c r="E31" s="12">
        <v>7470</v>
      </c>
      <c r="F31" s="12">
        <v>7700</v>
      </c>
      <c r="G31" s="12">
        <v>7950</v>
      </c>
      <c r="H31" s="13"/>
    </row>
    <row r="32" spans="1:8" ht="15.75" x14ac:dyDescent="0.25">
      <c r="A32" s="1" t="s">
        <v>7</v>
      </c>
      <c r="B32" s="12">
        <v>40</v>
      </c>
      <c r="C32" s="12">
        <v>40</v>
      </c>
      <c r="D32" s="12">
        <v>40</v>
      </c>
      <c r="E32" s="12">
        <v>40</v>
      </c>
      <c r="F32" s="12">
        <v>40</v>
      </c>
      <c r="G32" s="12">
        <v>40</v>
      </c>
      <c r="H32" s="13"/>
    </row>
    <row r="33" spans="1:8" ht="15.75" x14ac:dyDescent="0.25">
      <c r="A33" s="2" t="s">
        <v>8</v>
      </c>
      <c r="B33" s="3">
        <f>SUM(B27:B32)</f>
        <v>558282</v>
      </c>
      <c r="C33" s="3">
        <f t="shared" ref="C33:G33" si="4">SUM(C27:C32)</f>
        <v>266879</v>
      </c>
      <c r="D33" s="3">
        <f t="shared" si="4"/>
        <v>54827</v>
      </c>
      <c r="E33" s="3">
        <f t="shared" si="4"/>
        <v>56118</v>
      </c>
      <c r="F33" s="3">
        <f t="shared" si="4"/>
        <v>57447</v>
      </c>
      <c r="G33" s="3">
        <f t="shared" si="4"/>
        <v>58817</v>
      </c>
      <c r="H33" s="13"/>
    </row>
    <row r="34" spans="1:8" ht="31.5" customHeight="1" x14ac:dyDescent="0.25">
      <c r="A34" s="29" t="s">
        <v>31</v>
      </c>
      <c r="B34" s="30"/>
      <c r="C34" s="30"/>
      <c r="D34" s="30"/>
      <c r="E34" s="30"/>
      <c r="F34" s="30"/>
      <c r="G34" s="31"/>
      <c r="H34" s="13"/>
    </row>
    <row r="35" spans="1:8" ht="13.5" customHeight="1" x14ac:dyDescent="0.25">
      <c r="A35" s="21"/>
      <c r="B35" s="22"/>
      <c r="C35" s="22"/>
      <c r="D35" s="22"/>
      <c r="E35" s="22"/>
      <c r="F35" s="22"/>
      <c r="G35" s="23"/>
      <c r="H35" s="13"/>
    </row>
    <row r="36" spans="1:8" ht="24.75" customHeight="1" x14ac:dyDescent="0.25">
      <c r="A36" s="27" t="s">
        <v>28</v>
      </c>
      <c r="B36" s="25" t="s">
        <v>19</v>
      </c>
      <c r="C36" s="25" t="s">
        <v>20</v>
      </c>
      <c r="D36" s="25" t="s">
        <v>21</v>
      </c>
      <c r="E36" s="25" t="s">
        <v>22</v>
      </c>
      <c r="F36" s="25" t="s">
        <v>23</v>
      </c>
      <c r="G36" s="25" t="s">
        <v>24</v>
      </c>
      <c r="H36" s="13"/>
    </row>
    <row r="37" spans="1:8" hidden="1" x14ac:dyDescent="0.25">
      <c r="A37" s="28"/>
      <c r="B37" s="26"/>
      <c r="C37" s="26"/>
      <c r="D37" s="26"/>
      <c r="E37" s="26"/>
      <c r="F37" s="26"/>
      <c r="G37" s="26"/>
      <c r="H37" s="13"/>
    </row>
    <row r="38" spans="1:8" x14ac:dyDescent="0.25">
      <c r="A38" s="42">
        <v>1</v>
      </c>
      <c r="B38" s="42">
        <v>2</v>
      </c>
      <c r="C38" s="42">
        <v>3</v>
      </c>
      <c r="D38" s="42">
        <v>4</v>
      </c>
      <c r="E38" s="42">
        <v>5</v>
      </c>
      <c r="F38" s="42">
        <v>6</v>
      </c>
      <c r="G38" s="42">
        <v>7</v>
      </c>
      <c r="H38" s="13"/>
    </row>
    <row r="39" spans="1:8" ht="31.5" customHeight="1" x14ac:dyDescent="0.25">
      <c r="A39" s="1" t="s">
        <v>35</v>
      </c>
      <c r="B39" s="24">
        <v>545062</v>
      </c>
      <c r="C39" s="24">
        <v>253637</v>
      </c>
      <c r="D39" s="24">
        <v>39913</v>
      </c>
      <c r="E39" s="24">
        <v>0</v>
      </c>
      <c r="F39" s="24">
        <v>0</v>
      </c>
      <c r="G39" s="24">
        <v>0</v>
      </c>
      <c r="H39" s="13"/>
    </row>
    <row r="40" spans="1:8" ht="30.75" customHeight="1" x14ac:dyDescent="0.25">
      <c r="A40" s="1" t="s">
        <v>36</v>
      </c>
      <c r="B40" s="24">
        <v>7245</v>
      </c>
      <c r="C40" s="24">
        <v>7245</v>
      </c>
      <c r="D40" s="24">
        <v>7245</v>
      </c>
      <c r="E40" s="24">
        <v>0</v>
      </c>
      <c r="F40" s="24">
        <v>0</v>
      </c>
      <c r="G40" s="24">
        <v>0</v>
      </c>
      <c r="H40" s="13"/>
    </row>
    <row r="41" spans="1:8" ht="30.75" customHeight="1" x14ac:dyDescent="0.25">
      <c r="A41" s="1" t="s">
        <v>37</v>
      </c>
      <c r="B41" s="24">
        <v>15</v>
      </c>
      <c r="C41" s="24">
        <v>15</v>
      </c>
      <c r="D41" s="24">
        <v>0</v>
      </c>
      <c r="E41" s="24">
        <v>0</v>
      </c>
      <c r="F41" s="24">
        <v>0</v>
      </c>
      <c r="G41" s="24">
        <v>0</v>
      </c>
      <c r="H41" s="13"/>
    </row>
    <row r="42" spans="1:8" ht="30" customHeight="1" x14ac:dyDescent="0.25">
      <c r="A42" s="1" t="s">
        <v>38</v>
      </c>
      <c r="B42" s="24">
        <v>5858</v>
      </c>
      <c r="C42" s="24">
        <v>4830</v>
      </c>
      <c r="D42" s="24">
        <v>5367</v>
      </c>
      <c r="E42" s="24">
        <v>0</v>
      </c>
      <c r="F42" s="24">
        <v>0</v>
      </c>
      <c r="G42" s="24">
        <v>0</v>
      </c>
      <c r="H42" s="13"/>
    </row>
    <row r="43" spans="1:8" s="10" customFormat="1" ht="15.75" x14ac:dyDescent="0.25">
      <c r="A43" s="2" t="s">
        <v>8</v>
      </c>
      <c r="B43" s="3">
        <f>SUM(B38:B42)</f>
        <v>558182</v>
      </c>
      <c r="C43" s="3">
        <f t="shared" ref="C43:D43" si="5">SUM(C38:C42)</f>
        <v>265730</v>
      </c>
      <c r="D43" s="3">
        <f t="shared" si="5"/>
        <v>52529</v>
      </c>
      <c r="E43" s="3">
        <v>0</v>
      </c>
      <c r="F43" s="3">
        <v>0</v>
      </c>
      <c r="G43" s="3">
        <v>0</v>
      </c>
      <c r="H43" s="9"/>
    </row>
    <row r="44" spans="1:8" s="10" customFormat="1" ht="15.75" x14ac:dyDescent="0.25">
      <c r="A44" s="19"/>
      <c r="B44" s="20"/>
      <c r="C44" s="20"/>
      <c r="D44" s="20"/>
      <c r="E44" s="20"/>
      <c r="F44" s="20"/>
      <c r="G44" s="20"/>
      <c r="H44" s="9"/>
    </row>
    <row r="47" spans="1:8" x14ac:dyDescent="0.25">
      <c r="B47" s="17">
        <f>B7-B14</f>
        <v>0.19999999995343387</v>
      </c>
      <c r="C47" s="17">
        <f t="shared" ref="B47:G47" si="6">C7-C14</f>
        <v>0</v>
      </c>
      <c r="D47" s="17">
        <f t="shared" si="6"/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</row>
    <row r="48" spans="1:8" x14ac:dyDescent="0.25">
      <c r="B48" s="17">
        <f>B43-B14</f>
        <v>-100</v>
      </c>
      <c r="C48" s="17">
        <f t="shared" ref="B48:G48" si="7">C43-C14</f>
        <v>-1149</v>
      </c>
      <c r="D48" s="17">
        <f t="shared" si="7"/>
        <v>-2298</v>
      </c>
      <c r="E48" s="17">
        <f t="shared" si="7"/>
        <v>-56118</v>
      </c>
      <c r="F48" s="17">
        <f t="shared" si="7"/>
        <v>-57447</v>
      </c>
      <c r="G48" s="17">
        <f t="shared" si="7"/>
        <v>-58817</v>
      </c>
    </row>
  </sheetData>
  <autoFilter ref="A6:G6"/>
  <mergeCells count="21">
    <mergeCell ref="A24:G24"/>
    <mergeCell ref="A1:G1"/>
    <mergeCell ref="A2:G2"/>
    <mergeCell ref="A3:G3"/>
    <mergeCell ref="A4:G4"/>
    <mergeCell ref="A23:G23"/>
    <mergeCell ref="A34:G34"/>
    <mergeCell ref="B25:B26"/>
    <mergeCell ref="C25:C26"/>
    <mergeCell ref="D25:D26"/>
    <mergeCell ref="E25:E26"/>
    <mergeCell ref="F25:F26"/>
    <mergeCell ref="G25:G26"/>
    <mergeCell ref="A25:A26"/>
    <mergeCell ref="G36:G37"/>
    <mergeCell ref="A36:A37"/>
    <mergeCell ref="B36:B37"/>
    <mergeCell ref="C36:C37"/>
    <mergeCell ref="D36:D37"/>
    <mergeCell ref="E36:E37"/>
    <mergeCell ref="F36:F37"/>
  </mergeCells>
  <pageMargins left="0.7" right="0.7" top="0.57999999999999996" bottom="0.28000000000000003" header="0.3" footer="0.2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базовый</vt:lpstr>
      <vt:lpstr>базовый!Область_печати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User</cp:lastModifiedBy>
  <cp:lastPrinted>2022-02-09T09:55:31Z</cp:lastPrinted>
  <dcterms:created xsi:type="dcterms:W3CDTF">2015-08-04T12:25:47Z</dcterms:created>
  <dcterms:modified xsi:type="dcterms:W3CDTF">2022-02-09T11:41:20Z</dcterms:modified>
</cp:coreProperties>
</file>